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3-2024\HKIII\"/>
    </mc:Choice>
  </mc:AlternateContent>
  <bookViews>
    <workbookView xWindow="-120" yWindow="-120" windowWidth="20730" windowHeight="11160" tabRatio="875"/>
  </bookViews>
  <sheets>
    <sheet name="AV1_L1 " sheetId="31" r:id="rId1"/>
    <sheet name="AV1_L2" sheetId="17" r:id="rId2"/>
    <sheet name="AV1_L3" sheetId="33" r:id="rId3"/>
    <sheet name="AV2_L1" sheetId="32" r:id="rId4"/>
    <sheet name="AV2_L2" sheetId="19" r:id="rId5"/>
    <sheet name="AV2_L3" sheetId="20" r:id="rId6"/>
  </sheets>
  <definedNames>
    <definedName name="_xlnm._FilterDatabase" localSheetId="0" hidden="1">'AV1_L1 '!$A$13:$K$76</definedName>
    <definedName name="_xlnm._FilterDatabase" localSheetId="1" hidden="1">AV1_L2!$A$13:$J$70</definedName>
    <definedName name="_xlnm._FilterDatabase" localSheetId="2" hidden="1">AV1_L3!$A$13:$J$65</definedName>
    <definedName name="_xlnm._FilterDatabase" localSheetId="3" hidden="1">AV2_L1!$A$13:$K$75</definedName>
    <definedName name="_xlnm._FilterDatabase" localSheetId="4" hidden="1">AV2_L2!$A$13:$J$73</definedName>
    <definedName name="_xlnm._FilterDatabase" localSheetId="5" hidden="1">AV2_L3!$A$13:$J$59</definedName>
    <definedName name="_xlnm.Print_Area" localSheetId="0">'AV1_L1 '!$A$1:$J$85</definedName>
    <definedName name="_xlnm.Print_Area" localSheetId="1">AV1_L2!$A$1:$J$83</definedName>
    <definedName name="_xlnm.Print_Area" localSheetId="2">AV1_L3!$A$1:$J$78</definedName>
    <definedName name="_xlnm.Print_Area" localSheetId="3">AV2_L1!$A$1:$J$84</definedName>
    <definedName name="_xlnm.Print_Area" localSheetId="4">AV2_L2!$A$1:$J$86</definedName>
    <definedName name="_xlnm.Print_Area" localSheetId="5">AV2_L3!$A$2:$J$72</definedName>
    <definedName name="_xlnm.Print_Titles" localSheetId="0">'AV1_L1 '!$13:$13</definedName>
    <definedName name="_xlnm.Print_Titles" localSheetId="1">AV1_L2!$13:$13</definedName>
    <definedName name="_xlnm.Print_Titles" localSheetId="2">AV1_L3!$13:$13</definedName>
    <definedName name="_xlnm.Print_Titles" localSheetId="3">AV2_L1!$13:$13</definedName>
    <definedName name="_xlnm.Print_Titles" localSheetId="4">AV2_L2!$13:$13</definedName>
    <definedName name="_xlnm.Print_Titles" localSheetId="5">AV2_L3!$13:$13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31" l="1"/>
  <c r="G26" i="31"/>
  <c r="G28" i="20" l="1"/>
  <c r="A28" i="20"/>
  <c r="G59" i="20" l="1"/>
  <c r="G73" i="19"/>
  <c r="G65" i="33"/>
  <c r="G70" i="17"/>
  <c r="G19" i="31" l="1"/>
  <c r="A19" i="31"/>
  <c r="G17" i="32"/>
  <c r="A17" i="32"/>
  <c r="G19" i="19"/>
  <c r="A19" i="19"/>
  <c r="G17" i="31"/>
  <c r="A17" i="31"/>
  <c r="G17" i="17"/>
  <c r="A17" i="17"/>
  <c r="G18" i="17"/>
  <c r="A18" i="17"/>
  <c r="G16" i="17" l="1"/>
  <c r="A16" i="17"/>
  <c r="G16" i="32" l="1"/>
  <c r="A16" i="32"/>
  <c r="G19" i="17"/>
  <c r="A19" i="17"/>
  <c r="G14" i="32"/>
  <c r="A14" i="32"/>
  <c r="G15" i="32"/>
  <c r="A15" i="32"/>
  <c r="G14" i="17"/>
  <c r="A14" i="17"/>
  <c r="G15" i="17"/>
  <c r="A15" i="17"/>
  <c r="G17" i="19"/>
  <c r="A17" i="19"/>
  <c r="G16" i="19"/>
  <c r="A16" i="19"/>
  <c r="G16" i="31" l="1"/>
  <c r="A16" i="31"/>
  <c r="G18" i="19"/>
  <c r="A18" i="19"/>
  <c r="G14" i="31"/>
  <c r="A14" i="31"/>
  <c r="G14" i="19"/>
  <c r="A14" i="19"/>
  <c r="G22" i="19"/>
  <c r="A22" i="19"/>
  <c r="G14" i="33"/>
  <c r="A14" i="33"/>
  <c r="G14" i="20"/>
  <c r="A14" i="20"/>
  <c r="G18" i="31"/>
  <c r="A18" i="31"/>
  <c r="G21" i="19"/>
  <c r="A21" i="19"/>
  <c r="G20" i="19"/>
  <c r="A20" i="19"/>
  <c r="G30" i="32" l="1"/>
  <c r="A19" i="32"/>
  <c r="A30" i="32"/>
  <c r="G16" i="20" l="1"/>
  <c r="G17" i="20"/>
  <c r="G18" i="20"/>
  <c r="G19" i="20"/>
  <c r="G20" i="20"/>
  <c r="G21" i="20"/>
  <c r="G22" i="20"/>
  <c r="G23" i="20"/>
  <c r="G24" i="20"/>
  <c r="G25" i="20"/>
  <c r="G26" i="20"/>
  <c r="G27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15" i="20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68" i="19"/>
  <c r="G69" i="19"/>
  <c r="G70" i="19"/>
  <c r="G71" i="19"/>
  <c r="G72" i="19"/>
  <c r="G15" i="19"/>
  <c r="G19" i="32"/>
  <c r="G20" i="32"/>
  <c r="G21" i="32"/>
  <c r="G22" i="32"/>
  <c r="G23" i="32"/>
  <c r="G24" i="32"/>
  <c r="G25" i="32"/>
  <c r="G26" i="32"/>
  <c r="G27" i="32"/>
  <c r="G28" i="32"/>
  <c r="G29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53" i="32"/>
  <c r="G54" i="32"/>
  <c r="G55" i="32"/>
  <c r="G56" i="32"/>
  <c r="G57" i="32"/>
  <c r="G58" i="32"/>
  <c r="G59" i="32"/>
  <c r="G60" i="32"/>
  <c r="G61" i="32"/>
  <c r="G62" i="32"/>
  <c r="G63" i="32"/>
  <c r="G64" i="32"/>
  <c r="G65" i="32"/>
  <c r="G66" i="32"/>
  <c r="G67" i="32"/>
  <c r="G68" i="32"/>
  <c r="G69" i="32"/>
  <c r="G70" i="32"/>
  <c r="G18" i="32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15" i="33"/>
  <c r="G59" i="17"/>
  <c r="G60" i="17"/>
  <c r="G61" i="17"/>
  <c r="G62" i="17"/>
  <c r="G63" i="17"/>
  <c r="G64" i="17"/>
  <c r="G65" i="17"/>
  <c r="G66" i="17"/>
  <c r="G67" i="17"/>
  <c r="G68" i="17"/>
  <c r="G69" i="17"/>
  <c r="G58" i="17"/>
  <c r="G20" i="17"/>
  <c r="G62" i="31"/>
  <c r="G63" i="31"/>
  <c r="G64" i="31"/>
  <c r="G65" i="31"/>
  <c r="G66" i="31"/>
  <c r="G67" i="31"/>
  <c r="G68" i="31"/>
  <c r="G69" i="31"/>
  <c r="G70" i="31"/>
  <c r="G71" i="31"/>
  <c r="G20" i="31"/>
  <c r="G21" i="31"/>
  <c r="G22" i="31"/>
  <c r="G23" i="31"/>
  <c r="G24" i="31"/>
  <c r="G25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15" i="31"/>
  <c r="G72" i="31" l="1"/>
  <c r="G71" i="32"/>
  <c r="A20" i="31"/>
  <c r="A18" i="32"/>
  <c r="A15" i="19"/>
  <c r="A15" i="31"/>
  <c r="A64" i="33" l="1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62" i="17" l="1"/>
  <c r="A63" i="17"/>
  <c r="A64" i="17"/>
  <c r="A65" i="17"/>
  <c r="A66" i="17"/>
  <c r="A67" i="17"/>
  <c r="A68" i="17"/>
  <c r="A70" i="32" l="1"/>
  <c r="A69" i="32"/>
  <c r="A68" i="32"/>
  <c r="A67" i="32"/>
  <c r="A66" i="32"/>
  <c r="A65" i="32"/>
  <c r="A64" i="32"/>
  <c r="A63" i="32"/>
  <c r="A62" i="32"/>
  <c r="A61" i="32"/>
  <c r="A60" i="32"/>
  <c r="A59" i="32"/>
  <c r="A58" i="32"/>
  <c r="A57" i="32"/>
  <c r="A56" i="32"/>
  <c r="A55" i="32"/>
  <c r="A54" i="32"/>
  <c r="A53" i="32"/>
  <c r="A52" i="32"/>
  <c r="A51" i="32"/>
  <c r="A50" i="32"/>
  <c r="A49" i="32"/>
  <c r="A48" i="32"/>
  <c r="A47" i="32"/>
  <c r="A46" i="32"/>
  <c r="A45" i="32"/>
  <c r="A44" i="32"/>
  <c r="A43" i="32"/>
  <c r="A42" i="32"/>
  <c r="A41" i="32"/>
  <c r="A40" i="32"/>
  <c r="A39" i="32"/>
  <c r="A38" i="32"/>
  <c r="A37" i="32"/>
  <c r="A36" i="32"/>
  <c r="A35" i="32"/>
  <c r="A34" i="32"/>
  <c r="A33" i="32"/>
  <c r="A32" i="32"/>
  <c r="A31" i="32"/>
  <c r="A29" i="32"/>
  <c r="A28" i="32"/>
  <c r="A27" i="32"/>
  <c r="A26" i="32"/>
  <c r="A25" i="32"/>
  <c r="A24" i="32"/>
  <c r="A23" i="32"/>
  <c r="A22" i="32"/>
  <c r="A21" i="32"/>
  <c r="A20" i="32"/>
  <c r="A71" i="19" l="1"/>
  <c r="A67" i="31" l="1"/>
  <c r="A68" i="31"/>
  <c r="A69" i="31"/>
  <c r="A70" i="31"/>
  <c r="A21" i="17" l="1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9" i="17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2" i="19"/>
  <c r="A16" i="20"/>
  <c r="A17" i="20"/>
  <c r="A18" i="20"/>
  <c r="A19" i="20"/>
  <c r="A20" i="20"/>
  <c r="A21" i="20"/>
  <c r="A22" i="20"/>
  <c r="A23" i="20"/>
  <c r="A24" i="20"/>
  <c r="A25" i="20"/>
  <c r="A26" i="20"/>
  <c r="A27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15" i="20"/>
  <c r="A23" i="19"/>
  <c r="A20" i="17"/>
  <c r="A22" i="31"/>
  <c r="A23" i="31"/>
  <c r="A24" i="31"/>
  <c r="A25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71" i="31"/>
  <c r="A21" i="31"/>
  <c r="G25" i="17" l="1"/>
  <c r="G29" i="17"/>
  <c r="G26" i="17"/>
  <c r="G23" i="17"/>
  <c r="G24" i="17"/>
  <c r="G21" i="17"/>
  <c r="G22" i="17"/>
  <c r="G32" i="17"/>
  <c r="G33" i="17"/>
  <c r="G34" i="17"/>
  <c r="G30" i="17"/>
  <c r="G31" i="17"/>
  <c r="G27" i="17"/>
  <c r="G28" i="17"/>
  <c r="G35" i="17"/>
  <c r="G36" i="17"/>
  <c r="G49" i="17"/>
  <c r="G50" i="17"/>
  <c r="G51" i="17"/>
  <c r="G53" i="17"/>
  <c r="G54" i="17"/>
  <c r="G55" i="17"/>
  <c r="G52" i="17"/>
  <c r="G56" i="17"/>
  <c r="G37" i="17"/>
  <c r="G38" i="17"/>
  <c r="G39" i="17"/>
  <c r="G40" i="17"/>
  <c r="G41" i="17"/>
  <c r="G43" i="17"/>
  <c r="G44" i="17"/>
  <c r="G57" i="17" l="1"/>
  <c r="G42" i="17"/>
  <c r="G48" i="17"/>
  <c r="G46" i="17"/>
  <c r="G45" i="17"/>
  <c r="G47" i="17" l="1"/>
</calcChain>
</file>

<file path=xl/sharedStrings.xml><?xml version="1.0" encoding="utf-8"?>
<sst xmlns="http://schemas.openxmlformats.org/spreadsheetml/2006/main" count="1860" uniqueCount="1366">
  <si>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</si>
  <si>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</si>
  <si>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</si>
  <si>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</si>
  <si>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</si>
  <si>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</si>
  <si>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</si>
  <si>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</si>
  <si>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</si>
  <si>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</si>
  <si>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</si>
  <si>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</si>
  <si>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</si>
  <si>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</si>
  <si>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</si>
  <si>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</si>
  <si>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</si>
  <si>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</si>
  <si>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</si>
  <si>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Trưởng khoa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</si>
  <si>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</si>
  <si>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</si>
  <si>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</si>
  <si>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</si>
  <si>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</si>
  <si>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</si>
  <si>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</si>
  <si>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</si>
  <si>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DANH SÁCH SINH VIÊN NỘP HỌC PHÍ HỌC LẠI</t>
  </si>
  <si>
    <t>Anh văn 2</t>
  </si>
  <si>
    <t>III</t>
  </si>
  <si>
    <t>Anh văn 1</t>
  </si>
  <si>
    <t xml:space="preserve">LỚP: </t>
  </si>
  <si>
    <t>LỚP:</t>
  </si>
  <si>
    <t>Số tiền nộp = đơn giá HP theo từng ngành*1,4( hệ số ngoài giờ)* số TC</t>
  </si>
  <si>
    <t>Lý Cẩm Hùng</t>
  </si>
  <si>
    <t>2023- 2024</t>
  </si>
  <si>
    <t>AV1_L1 (1113115006.2331)</t>
  </si>
  <si>
    <t>0950090067</t>
  </si>
  <si>
    <t>Trần Đậu Thùy Dung</t>
  </si>
  <si>
    <t>0950090174</t>
  </si>
  <si>
    <t>Nguyễn Hoàng Trúc Quỳnh</t>
  </si>
  <si>
    <t>Nguyễn Phạm Tấn Tài</t>
  </si>
  <si>
    <t>Nguyễn Tuấn Kiệt</t>
  </si>
  <si>
    <t>Lâm Thái Nguyên</t>
  </si>
  <si>
    <t>Thiều Lê Minh Tâm</t>
  </si>
  <si>
    <t>Hồ Vĩnh Thuận</t>
  </si>
  <si>
    <t>Nguyễn Minh Đoàn</t>
  </si>
  <si>
    <t>Nguyễn Minh Kiên</t>
  </si>
  <si>
    <t>Lê Hoàng Việt</t>
  </si>
  <si>
    <t>Phạm Tấn Phát</t>
  </si>
  <si>
    <t>Tạ Hữu Thắng</t>
  </si>
  <si>
    <t>Nguyễn Trọng Can</t>
  </si>
  <si>
    <t>Nguyễn Vũ Nhật Anh</t>
  </si>
  <si>
    <t>Nguyễn Thái Hoành</t>
  </si>
  <si>
    <t>Đặng Tuấn Hưng</t>
  </si>
  <si>
    <t>Hồ Đình Nguyên</t>
  </si>
  <si>
    <t>Bùi Nguyễn Thanh Nhân</t>
  </si>
  <si>
    <t>Đào Ngọc Hòa</t>
  </si>
  <si>
    <t>Nguyễn Minh Thuận</t>
  </si>
  <si>
    <t>Nguyễn Thanh Trường</t>
  </si>
  <si>
    <t>Nguyễn Duy Khôi</t>
  </si>
  <si>
    <t>Nguyễn Thị Thanh Nhi</t>
  </si>
  <si>
    <t>Nguyễn Thành Quyền</t>
  </si>
  <si>
    <t>Trần Anh Tuấn</t>
  </si>
  <si>
    <t>Nguyễn Lê Khánh Cường</t>
  </si>
  <si>
    <t>Hồ Minh Đại</t>
  </si>
  <si>
    <t>Phạm Văn Nam</t>
  </si>
  <si>
    <t>Nguyễn Duy Bảo</t>
  </si>
  <si>
    <t>Huỳnh Gia Bảo</t>
  </si>
  <si>
    <t>Nguyễn Quốc Gia Thịnh</t>
  </si>
  <si>
    <t>Thạch Nguyễn Ái Tiên</t>
  </si>
  <si>
    <t>Đoàn Trần Anh Thư</t>
  </si>
  <si>
    <t>Phạm Nguyễn Hoàng Duy</t>
  </si>
  <si>
    <t>Lưu Ngọc Hân</t>
  </si>
  <si>
    <t>Võ Văn Khánh Em</t>
  </si>
  <si>
    <t>Nguyễn Thị Cẩm Tiên</t>
  </si>
  <si>
    <t>Đặng Thị Ngọc Ánh</t>
  </si>
  <si>
    <t>Lê Hoàng Huy</t>
  </si>
  <si>
    <t>Trương Hoàng Phúc</t>
  </si>
  <si>
    <t>Huỳnh Thị Thanh Tuyền</t>
  </si>
  <si>
    <t>Huỳnh Ngọc Nhân</t>
  </si>
  <si>
    <t>Nguyễn Thị Hồng Ngọc</t>
  </si>
  <si>
    <t>Nguyễn Hữu Mạnh Tường</t>
  </si>
  <si>
    <t>Huỳnh Lê Hồng Trúc</t>
  </si>
  <si>
    <t>Dương Nhật Trường</t>
  </si>
  <si>
    <t>Trần Quang Đức</t>
  </si>
  <si>
    <t>Lê Hoài An</t>
  </si>
  <si>
    <t>Nguyễn Hoàng Tuấn</t>
  </si>
  <si>
    <t>Nguyễn Thị Kim Ngân</t>
  </si>
  <si>
    <t>1050020027</t>
  </si>
  <si>
    <t>1050030023</t>
  </si>
  <si>
    <t>1050030039</t>
  </si>
  <si>
    <t>1050030049</t>
  </si>
  <si>
    <t>1050030053</t>
  </si>
  <si>
    <t>1050040010</t>
  </si>
  <si>
    <t>1050040065</t>
  </si>
  <si>
    <t>1050040086</t>
  </si>
  <si>
    <t>1050040204</t>
  </si>
  <si>
    <t>1050040299</t>
  </si>
  <si>
    <t>1050040403</t>
  </si>
  <si>
    <t>1050080001</t>
  </si>
  <si>
    <t>1050080014</t>
  </si>
  <si>
    <t>1050080016</t>
  </si>
  <si>
    <t>1050080025</t>
  </si>
  <si>
    <t>1050080026</t>
  </si>
  <si>
    <t>1050080050</t>
  </si>
  <si>
    <t>1050080077</t>
  </si>
  <si>
    <t>1050080082</t>
  </si>
  <si>
    <t>1050080104</t>
  </si>
  <si>
    <t>1050080110</t>
  </si>
  <si>
    <t>1050080114</t>
  </si>
  <si>
    <t>1050080164</t>
  </si>
  <si>
    <t>1050080172</t>
  </si>
  <si>
    <t>1050080174</t>
  </si>
  <si>
    <t>1050080186</t>
  </si>
  <si>
    <t>1050080215</t>
  </si>
  <si>
    <t>1050090005</t>
  </si>
  <si>
    <t>1050090038</t>
  </si>
  <si>
    <t>1050090039</t>
  </si>
  <si>
    <t>1050090123</t>
  </si>
  <si>
    <t>1050090140</t>
  </si>
  <si>
    <t>1050090146</t>
  </si>
  <si>
    <t>1050090237</t>
  </si>
  <si>
    <t>1050090549</t>
  </si>
  <si>
    <t>1050110003</t>
  </si>
  <si>
    <t>1050110016</t>
  </si>
  <si>
    <t>1050120070</t>
  </si>
  <si>
    <t>1150030043</t>
  </si>
  <si>
    <t>1150030066</t>
  </si>
  <si>
    <t>1150030092</t>
  </si>
  <si>
    <t>1150040038</t>
  </si>
  <si>
    <t>1150040249</t>
  </si>
  <si>
    <t>1150040250</t>
  </si>
  <si>
    <t>1150190009</t>
  </si>
  <si>
    <t>1250030001</t>
  </si>
  <si>
    <t>1250030051</t>
  </si>
  <si>
    <t>1250080259</t>
  </si>
  <si>
    <t>09_ĐH_QTTH1</t>
  </si>
  <si>
    <t>09_ĐH_QTTH5</t>
  </si>
  <si>
    <t>10_ĐH_MT1</t>
  </si>
  <si>
    <t>10_ĐH_TĐTH</t>
  </si>
  <si>
    <t>10_ĐH_QB</t>
  </si>
  <si>
    <t>10_ĐH_QH1</t>
  </si>
  <si>
    <t>10_ĐH_QG</t>
  </si>
  <si>
    <t>10_ĐH_QĐ5</t>
  </si>
  <si>
    <t>10_ĐH_THMT2</t>
  </si>
  <si>
    <t>10_ĐH_CNPM1</t>
  </si>
  <si>
    <t>10_ĐH_THMT1</t>
  </si>
  <si>
    <t>10_ĐH_CNPM2</t>
  </si>
  <si>
    <t>10_ĐH_CNPM3</t>
  </si>
  <si>
    <t>10_ĐH_QTTH1</t>
  </si>
  <si>
    <t>11_ĐH_QTKD1</t>
  </si>
  <si>
    <t>10_ĐH_QTTH4</t>
  </si>
  <si>
    <t>10_ĐH_QTBĐS</t>
  </si>
  <si>
    <t>10_ĐH_KTTN1</t>
  </si>
  <si>
    <t>10_ĐH_QLTN2</t>
  </si>
  <si>
    <t>11_ĐH_TĐ1</t>
  </si>
  <si>
    <t>11_ĐH_TĐ2</t>
  </si>
  <si>
    <t>11_ĐH_QLĐĐ1</t>
  </si>
  <si>
    <t>11_ĐH_QLĐĐ6</t>
  </si>
  <si>
    <t>11_ĐH_QLĐT</t>
  </si>
  <si>
    <t>12_ĐH_TĐ1</t>
  </si>
  <si>
    <t>12_ĐH_TĐ2</t>
  </si>
  <si>
    <t>12_ĐH_CNTT5</t>
  </si>
  <si>
    <t>086630602</t>
  </si>
  <si>
    <t>0966237908</t>
  </si>
  <si>
    <t>0377779011</t>
  </si>
  <si>
    <t>0764260913</t>
  </si>
  <si>
    <t>0359335517</t>
  </si>
  <si>
    <t>0938041958</t>
  </si>
  <si>
    <t>0888441053</t>
  </si>
  <si>
    <t>0903386232</t>
  </si>
  <si>
    <t>0911169659</t>
  </si>
  <si>
    <t>0342583373</t>
  </si>
  <si>
    <t>0393196533</t>
  </si>
  <si>
    <t>0877670560</t>
  </si>
  <si>
    <t>0911545247</t>
  </si>
  <si>
    <t>0934853642</t>
  </si>
  <si>
    <t>0383930311</t>
  </si>
  <si>
    <t>0879716903</t>
  </si>
  <si>
    <t>0799719007</t>
  </si>
  <si>
    <t>0977101657</t>
  </si>
  <si>
    <t>0359436910</t>
  </si>
  <si>
    <t>0819995350</t>
  </si>
  <si>
    <t>0858673487</t>
  </si>
  <si>
    <t>0987123254</t>
  </si>
  <si>
    <t>0336859419</t>
  </si>
  <si>
    <t>0914556547</t>
  </si>
  <si>
    <t>0945728525</t>
  </si>
  <si>
    <t>0938097236</t>
  </si>
  <si>
    <t>0966679706</t>
  </si>
  <si>
    <t>0914793183</t>
  </si>
  <si>
    <t>0973700560</t>
  </si>
  <si>
    <t>0947404252</t>
  </si>
  <si>
    <t>0938784584</t>
  </si>
  <si>
    <t>0838429394</t>
  </si>
  <si>
    <t>0917395170</t>
  </si>
  <si>
    <t>0337878336</t>
  </si>
  <si>
    <t>0372627596</t>
  </si>
  <si>
    <t>0326242771</t>
  </si>
  <si>
    <t>0356950672</t>
  </si>
  <si>
    <t>0328257251</t>
  </si>
  <si>
    <t>0783545309</t>
  </si>
  <si>
    <t>0377616610</t>
  </si>
  <si>
    <t>0772601482</t>
  </si>
  <si>
    <t>0799882863</t>
  </si>
  <si>
    <t>0868336406</t>
  </si>
  <si>
    <t>0377635875</t>
  </si>
  <si>
    <t>0378424480</t>
  </si>
  <si>
    <t>0842279674</t>
  </si>
  <si>
    <t>0914944649</t>
  </si>
  <si>
    <t>0397971857</t>
  </si>
  <si>
    <t>0793742131</t>
  </si>
  <si>
    <t>SỐ ĐT</t>
  </si>
  <si>
    <t>AV2_L2 (111315002.2332)</t>
  </si>
  <si>
    <t>0850040112</t>
  </si>
  <si>
    <t>Nguyễn Nhật Hào</t>
  </si>
  <si>
    <t>0950020027</t>
  </si>
  <si>
    <t>Lê Văn Khánh</t>
  </si>
  <si>
    <t>0950100003</t>
  </si>
  <si>
    <t>Ngô Nguyễn Minh Thuận</t>
  </si>
  <si>
    <t>Phạm Hoài Anh Thư</t>
  </si>
  <si>
    <t>Nguyễn Mạnh Trí</t>
  </si>
  <si>
    <t>Võ Tuấn Anh</t>
  </si>
  <si>
    <t>Trương Ngọc Anh Thư</t>
  </si>
  <si>
    <t>Nguyễn Thanh Tuyền</t>
  </si>
  <si>
    <t>Hà Phạm Thảo Vy</t>
  </si>
  <si>
    <t>Lô Minh Hiếu</t>
  </si>
  <si>
    <t>Lê Huy Hoàng</t>
  </si>
  <si>
    <t>Trương Đan Huy</t>
  </si>
  <si>
    <t>Đinh Minh Tài</t>
  </si>
  <si>
    <t>Phạm Bá Đạt</t>
  </si>
  <si>
    <t>Nguyễn Phan Huỳnh Đức</t>
  </si>
  <si>
    <t>Nguyễn Tuấn Hào</t>
  </si>
  <si>
    <t>Phan Thị Hoàng Oanh</t>
  </si>
  <si>
    <t>Đỗ Trọng Tấn</t>
  </si>
  <si>
    <t>Trần Quốc Việt</t>
  </si>
  <si>
    <t>Nguyễn Hữu Anh Vinh</t>
  </si>
  <si>
    <t>Phan Văn Đông</t>
  </si>
  <si>
    <t>Nguyễn Văn Đức</t>
  </si>
  <si>
    <t>Hoàng Văn Ngọc</t>
  </si>
  <si>
    <t>Nguyễn Thành Nguyên</t>
  </si>
  <si>
    <t>Dương Vĩnh Toàn</t>
  </si>
  <si>
    <t>Bùi Đức Trọng</t>
  </si>
  <si>
    <t>Đinh Quang Chính</t>
  </si>
  <si>
    <t>Trần Mỹ Hoa</t>
  </si>
  <si>
    <t>Nguyễn Đỗ Tuấn Kiệt</t>
  </si>
  <si>
    <t>Tạ Thị Quỳnh Như</t>
  </si>
  <si>
    <t>Trần Lê Thuỳ Châu</t>
  </si>
  <si>
    <t>Bùi Tấn Khoa</t>
  </si>
  <si>
    <t>Nguyễn Đức Nhân</t>
  </si>
  <si>
    <t>Nguyễn Văn Quang</t>
  </si>
  <si>
    <t>Trần Quỳnh Phúc Đăng</t>
  </si>
  <si>
    <t>Phan Vũ Kim Khôi</t>
  </si>
  <si>
    <t>Nguyễn Xuân Mai</t>
  </si>
  <si>
    <t>Phạm Vân An</t>
  </si>
  <si>
    <t>Trần Trọng Phường</t>
  </si>
  <si>
    <t>Hoàng Lê Bảo Trúc</t>
  </si>
  <si>
    <t>Vũ Hữu Phúc</t>
  </si>
  <si>
    <t>Đoàn Hoàng Anh Thư</t>
  </si>
  <si>
    <t>Trần An Bình</t>
  </si>
  <si>
    <t>Nguyễn Khánh Hoàng</t>
  </si>
  <si>
    <t>Phan Anh Sơn</t>
  </si>
  <si>
    <t>Phan Thanh Tín</t>
  </si>
  <si>
    <t>Trần Thị Thanh Thảo</t>
  </si>
  <si>
    <t>Trần Bích Tuyền</t>
  </si>
  <si>
    <t>Đoàn Lê Mỹ Anh</t>
  </si>
  <si>
    <t>Đỗ Ngọc Thùy Trang</t>
  </si>
  <si>
    <t>1050020045</t>
  </si>
  <si>
    <t>1050040305</t>
  </si>
  <si>
    <t>1050040444</t>
  </si>
  <si>
    <t>1050040475</t>
  </si>
  <si>
    <t>1050040483</t>
  </si>
  <si>
    <t>1050040486</t>
  </si>
  <si>
    <t>1050080098</t>
  </si>
  <si>
    <t>1050080099</t>
  </si>
  <si>
    <t>1050080100</t>
  </si>
  <si>
    <t>1050080115</t>
  </si>
  <si>
    <t>1050080131</t>
  </si>
  <si>
    <t>1050080132</t>
  </si>
  <si>
    <t>1050080134</t>
  </si>
  <si>
    <t>1050080150</t>
  </si>
  <si>
    <t>1050080156</t>
  </si>
  <si>
    <t>1050080167</t>
  </si>
  <si>
    <t>1050080168</t>
  </si>
  <si>
    <t>1050080175</t>
  </si>
  <si>
    <t>1050080176</t>
  </si>
  <si>
    <t>1050080189</t>
  </si>
  <si>
    <t>1050080190</t>
  </si>
  <si>
    <t>1050080206</t>
  </si>
  <si>
    <t>1050080208</t>
  </si>
  <si>
    <t>1050080256</t>
  </si>
  <si>
    <t>1050090335</t>
  </si>
  <si>
    <t>1050090338</t>
  </si>
  <si>
    <t>1050090441</t>
  </si>
  <si>
    <t>1050120003</t>
  </si>
  <si>
    <t>1150030013</t>
  </si>
  <si>
    <t>1150030020</t>
  </si>
  <si>
    <t>1150040025</t>
  </si>
  <si>
    <t>1150040050</t>
  </si>
  <si>
    <t>1150040056</t>
  </si>
  <si>
    <t>1150040059</t>
  </si>
  <si>
    <t>1150090001</t>
  </si>
  <si>
    <t>1150090030</t>
  </si>
  <si>
    <t>1150090043</t>
  </si>
  <si>
    <t>1150090075</t>
  </si>
  <si>
    <t>1150090083</t>
  </si>
  <si>
    <t>1150160003</t>
  </si>
  <si>
    <t>1150180009</t>
  </si>
  <si>
    <t>1150180023</t>
  </si>
  <si>
    <t>1150180029</t>
  </si>
  <si>
    <t>1250080180</t>
  </si>
  <si>
    <t>1250080227</t>
  </si>
  <si>
    <t>1250120008</t>
  </si>
  <si>
    <t>1250120127</t>
  </si>
  <si>
    <t>08_ĐH_QB</t>
  </si>
  <si>
    <t>09_ĐH_MT2</t>
  </si>
  <si>
    <t>09_ĐH_ĐTV</t>
  </si>
  <si>
    <t>10_ĐH_MT2</t>
  </si>
  <si>
    <t>10_ĐH_QĐ4</t>
  </si>
  <si>
    <t>10_ĐH_QH2</t>
  </si>
  <si>
    <t>10_ĐH_QTTH8</t>
  </si>
  <si>
    <t>10_ĐH_QTTH9</t>
  </si>
  <si>
    <t>10_ĐH_QLTN1</t>
  </si>
  <si>
    <t>11_ĐH_QLĐĐ2</t>
  </si>
  <si>
    <t>11_ĐH_QTKD2</t>
  </si>
  <si>
    <t>11_ĐH_THTNN</t>
  </si>
  <si>
    <t>11_ĐH_BĐS</t>
  </si>
  <si>
    <t>12_ĐH_CNTT3</t>
  </si>
  <si>
    <t>12_ĐH_QLTN1</t>
  </si>
  <si>
    <t>12_ĐH_QLTN3</t>
  </si>
  <si>
    <t>0906330328</t>
  </si>
  <si>
    <t>0976575205</t>
  </si>
  <si>
    <t>0373155794</t>
  </si>
  <si>
    <t>0933374869</t>
  </si>
  <si>
    <t>0867125302</t>
  </si>
  <si>
    <t>0948670473</t>
  </si>
  <si>
    <t>0932643109</t>
  </si>
  <si>
    <t>0977285575</t>
  </si>
  <si>
    <t>0569934761</t>
  </si>
  <si>
    <t>0352149740</t>
  </si>
  <si>
    <t>0949772721</t>
  </si>
  <si>
    <t>0969191522</t>
  </si>
  <si>
    <t>0358683977</t>
  </si>
  <si>
    <t>0393918741</t>
  </si>
  <si>
    <t>0705046086</t>
  </si>
  <si>
    <t>0853173732</t>
  </si>
  <si>
    <t>0903814231</t>
  </si>
  <si>
    <t>0838598942</t>
  </si>
  <si>
    <t>0973457296</t>
  </si>
  <si>
    <t>0707880964</t>
  </si>
  <si>
    <t>0384102086</t>
  </si>
  <si>
    <t>0842114647</t>
  </si>
  <si>
    <t>0363382218</t>
  </si>
  <si>
    <t>0934151080</t>
  </si>
  <si>
    <t>0853477230</t>
  </si>
  <si>
    <t>0918551126</t>
  </si>
  <si>
    <t>0367896447</t>
  </si>
  <si>
    <t>0373449023</t>
  </si>
  <si>
    <t>0388527230</t>
  </si>
  <si>
    <t>0963732718</t>
  </si>
  <si>
    <t>0793959981</t>
  </si>
  <si>
    <t>0397845776</t>
  </si>
  <si>
    <t>0777854881</t>
  </si>
  <si>
    <t>0936337600</t>
  </si>
  <si>
    <t>0763456718</t>
  </si>
  <si>
    <t>0923666656</t>
  </si>
  <si>
    <t>0386117572</t>
  </si>
  <si>
    <t>0949275056</t>
  </si>
  <si>
    <t>0328703912</t>
  </si>
  <si>
    <t>0334284478</t>
  </si>
  <si>
    <t>0977882070</t>
  </si>
  <si>
    <t>0393970800</t>
  </si>
  <si>
    <t>0828490566</t>
  </si>
  <si>
    <t>0837120304</t>
  </si>
  <si>
    <t>0932105738</t>
  </si>
  <si>
    <t>0385697270</t>
  </si>
  <si>
    <t>0384519767</t>
  </si>
  <si>
    <t>0814282304</t>
  </si>
  <si>
    <t>0937935590</t>
  </si>
  <si>
    <t>0375904108</t>
  </si>
  <si>
    <t>AV2_L1 (111315002.2331)</t>
  </si>
  <si>
    <t>0850030021</t>
  </si>
  <si>
    <t>Ngô Hiếu Nghĩa</t>
  </si>
  <si>
    <t>0850030049</t>
  </si>
  <si>
    <t>Trần Hoàng Trung</t>
  </si>
  <si>
    <t>0850080055</t>
  </si>
  <si>
    <t>Nguyễn Đỗ Nhất Vũ</t>
  </si>
  <si>
    <t>0850160002</t>
  </si>
  <si>
    <t>Trần Nguyễn Thành Danh</t>
  </si>
  <si>
    <t>0950040145</t>
  </si>
  <si>
    <t>Trần Trung Hậu</t>
  </si>
  <si>
    <t>0950040195</t>
  </si>
  <si>
    <t>Dương Thị Tuyết Ngân</t>
  </si>
  <si>
    <t>0950120080</t>
  </si>
  <si>
    <t>Lê Gia Minh Thuận</t>
  </si>
  <si>
    <t>Nguyễn Đăng Khoa</t>
  </si>
  <si>
    <t>Nguyễn Xuân Khoa</t>
  </si>
  <si>
    <t>Nguyễn Thị Cẩm Ly</t>
  </si>
  <si>
    <t>Lê Triệu Vi</t>
  </si>
  <si>
    <t>Huỳnh Thị Tuyết Anh</t>
  </si>
  <si>
    <t>Lưu Thành Đạt</t>
  </si>
  <si>
    <t>Hoàng Minh Chiến</t>
  </si>
  <si>
    <t>Lâm Vũ Nguyên</t>
  </si>
  <si>
    <t>Đặng Ngọc Châu</t>
  </si>
  <si>
    <t>Lê Thị Mỹ Hoa</t>
  </si>
  <si>
    <t>Ngô Đức Quí</t>
  </si>
  <si>
    <t>Nguyễn Thanh Hiếu</t>
  </si>
  <si>
    <t>Đào Minh Trang</t>
  </si>
  <si>
    <t>Lê Thị Yến Vi</t>
  </si>
  <si>
    <t>Lê Thành Vinh</t>
  </si>
  <si>
    <t>Trần Lê Hồng Hà</t>
  </si>
  <si>
    <t>Phan Quí Nam</t>
  </si>
  <si>
    <t>Nguyễn Đức Phát</t>
  </si>
  <si>
    <t>Lê Thị Thanh Hồng</t>
  </si>
  <si>
    <t>Trần Thị Nhi</t>
  </si>
  <si>
    <t>Trần Anh Thư</t>
  </si>
  <si>
    <t>Ngô Thị Kim Đăng</t>
  </si>
  <si>
    <t>Phan Hoàng Tín</t>
  </si>
  <si>
    <t>Nguyễn Tiểu Băng</t>
  </si>
  <si>
    <t>Nguyễn Nhật Minh</t>
  </si>
  <si>
    <t>Nguyễn Thị Kim Thy</t>
  </si>
  <si>
    <t>Nguyễn Thị Ái Nhi</t>
  </si>
  <si>
    <t>Cao Anh Thái</t>
  </si>
  <si>
    <t>Trần Gia Hân</t>
  </si>
  <si>
    <t>Lê Hoàng Anh</t>
  </si>
  <si>
    <t>Lê Minh Giang</t>
  </si>
  <si>
    <t>Nguyễn Công Luân</t>
  </si>
  <si>
    <t>Nguyễn Thành Dương</t>
  </si>
  <si>
    <t>Trần Thảo Quyên</t>
  </si>
  <si>
    <t>Đỗ Minh Anh</t>
  </si>
  <si>
    <t>1050030020</t>
  </si>
  <si>
    <t>1050030021</t>
  </si>
  <si>
    <t>1050040418</t>
  </si>
  <si>
    <t>1050040441</t>
  </si>
  <si>
    <t>1050080003</t>
  </si>
  <si>
    <t>1050080010</t>
  </si>
  <si>
    <t>1050080091</t>
  </si>
  <si>
    <t>1050080232</t>
  </si>
  <si>
    <t>1050080255</t>
  </si>
  <si>
    <t>1050090015</t>
  </si>
  <si>
    <t>1050090119</t>
  </si>
  <si>
    <t>1050090150</t>
  </si>
  <si>
    <t>1050090172</t>
  </si>
  <si>
    <t>1050090179</t>
  </si>
  <si>
    <t>1050090181</t>
  </si>
  <si>
    <t>1050090284</t>
  </si>
  <si>
    <t>1050090433</t>
  </si>
  <si>
    <t>1050090442</t>
  </si>
  <si>
    <t>1050090524</t>
  </si>
  <si>
    <t>1050090534</t>
  </si>
  <si>
    <t>1050090546</t>
  </si>
  <si>
    <t>1050120008</t>
  </si>
  <si>
    <t>1050120085</t>
  </si>
  <si>
    <t>1150020004</t>
  </si>
  <si>
    <t>1150110023</t>
  </si>
  <si>
    <t>1150130003</t>
  </si>
  <si>
    <t>1150140001</t>
  </si>
  <si>
    <t>1150180024</t>
  </si>
  <si>
    <t>1250040056</t>
  </si>
  <si>
    <t>1250040091</t>
  </si>
  <si>
    <t>1250080005</t>
  </si>
  <si>
    <t>1250080043</t>
  </si>
  <si>
    <t>1250080108</t>
  </si>
  <si>
    <t>1250090195</t>
  </si>
  <si>
    <t>1250120093</t>
  </si>
  <si>
    <t>1250120152</t>
  </si>
  <si>
    <t>08_ĐH_KTĐC</t>
  </si>
  <si>
    <t>09_ĐH_TĐCT</t>
  </si>
  <si>
    <t>08_ĐH_THMT</t>
  </si>
  <si>
    <t>09_ĐH_TTNN</t>
  </si>
  <si>
    <t>09_ĐH_QH2</t>
  </si>
  <si>
    <t>09_ĐH_QLTN2</t>
  </si>
  <si>
    <t>10_ĐH_TĐCT</t>
  </si>
  <si>
    <t>11_ĐH_CNTT1</t>
  </si>
  <si>
    <t>10_ĐH_QTTH3</t>
  </si>
  <si>
    <t>10_ĐH_QTTH7</t>
  </si>
  <si>
    <t>10_ĐH_QTTH10</t>
  </si>
  <si>
    <t>10_ĐH_QTTH2</t>
  </si>
  <si>
    <t>11_ĐH_MT</t>
  </si>
  <si>
    <t>11_ĐH_KTTN</t>
  </si>
  <si>
    <t>11_ĐH_QLBĐ</t>
  </si>
  <si>
    <t>11_ĐH_BĐKH</t>
  </si>
  <si>
    <t>12_ĐH_QLĐĐ1</t>
  </si>
  <si>
    <t>12_ĐH_QLĐĐ2</t>
  </si>
  <si>
    <t>12_ĐH_CNTT1</t>
  </si>
  <si>
    <t>12_ĐH_CNTT2</t>
  </si>
  <si>
    <t>12_ĐH_QTKD4</t>
  </si>
  <si>
    <t>12_ĐH_QLTN2</t>
  </si>
  <si>
    <t>0904673344</t>
  </si>
  <si>
    <t>0339530390</t>
  </si>
  <si>
    <t>0986995278</t>
  </si>
  <si>
    <t>0384518105</t>
  </si>
  <si>
    <t>0941910504</t>
  </si>
  <si>
    <t>0943141596</t>
  </si>
  <si>
    <t>0923968422</t>
  </si>
  <si>
    <t>0798722510</t>
  </si>
  <si>
    <t>0564518818</t>
  </si>
  <si>
    <t>0946869930</t>
  </si>
  <si>
    <t>0937999985</t>
  </si>
  <si>
    <t>0378566381</t>
  </si>
  <si>
    <t>0966571508</t>
  </si>
  <si>
    <t>0792848912</t>
  </si>
  <si>
    <t>0368107180</t>
  </si>
  <si>
    <t>0792909190</t>
  </si>
  <si>
    <t>0349353582</t>
  </si>
  <si>
    <t>0911660009</t>
  </si>
  <si>
    <t>0338554104</t>
  </si>
  <si>
    <t>0961392476</t>
  </si>
  <si>
    <t>0335546625</t>
  </si>
  <si>
    <t>0969575588</t>
  </si>
  <si>
    <t>0369581729</t>
  </si>
  <si>
    <t>0917813376</t>
  </si>
  <si>
    <t>0906686119</t>
  </si>
  <si>
    <t>0397652184</t>
  </si>
  <si>
    <t>0379645709</t>
  </si>
  <si>
    <t>0877414900</t>
  </si>
  <si>
    <t>0348551104</t>
  </si>
  <si>
    <t>0923038628</t>
  </si>
  <si>
    <t>0966415420</t>
  </si>
  <si>
    <t>0921118134</t>
  </si>
  <si>
    <t>0969374910</t>
  </si>
  <si>
    <t>0918219484</t>
  </si>
  <si>
    <t>0783703680</t>
  </si>
  <si>
    <t>0837695759</t>
  </si>
  <si>
    <t>0372308580</t>
  </si>
  <si>
    <t>0339081905</t>
  </si>
  <si>
    <t>0968252071</t>
  </si>
  <si>
    <t>0398946702</t>
  </si>
  <si>
    <t>0931062034</t>
  </si>
  <si>
    <t>AV2_L3 (111315002.2333)</t>
  </si>
  <si>
    <t>0950040216</t>
  </si>
  <si>
    <t>Ngô Thị Ngọc Diễm</t>
  </si>
  <si>
    <t>0950040228</t>
  </si>
  <si>
    <t>Nguyễn Thị Xuân Mai</t>
  </si>
  <si>
    <t>0950040246</t>
  </si>
  <si>
    <t>Thái Thảo Vân</t>
  </si>
  <si>
    <t>0950040276</t>
  </si>
  <si>
    <t>Huỳnh Hồng Phong</t>
  </si>
  <si>
    <t>0950040296</t>
  </si>
  <si>
    <t>Vũ Thị Kim Hà</t>
  </si>
  <si>
    <t>Nguyễn Tấn Đạt</t>
  </si>
  <si>
    <t>Lê Minh Tỏa</t>
  </si>
  <si>
    <t>Trần Thu Hương</t>
  </si>
  <si>
    <t>Nguyễn Hồng Hải</t>
  </si>
  <si>
    <t>Dương Võ Gia Đạt</t>
  </si>
  <si>
    <t>Trần Quốc Tịnh</t>
  </si>
  <si>
    <t>Trịnh Tuấn Phong</t>
  </si>
  <si>
    <t>Lê Quang Huy</t>
  </si>
  <si>
    <t>Trương Khắc Huy</t>
  </si>
  <si>
    <t>Nguyễn Phước Thừa Khang</t>
  </si>
  <si>
    <t>Trần Khánh Luân</t>
  </si>
  <si>
    <t>Nguyễn Minh Tâm</t>
  </si>
  <si>
    <t>Phan Thành Tiến</t>
  </si>
  <si>
    <t>Võ Thành Trung</t>
  </si>
  <si>
    <t>Đỗ Tuấn Hào</t>
  </si>
  <si>
    <t>Nguyễn Thị Quỳnh Như</t>
  </si>
  <si>
    <t>Lê Thụy Thiên Kim</t>
  </si>
  <si>
    <t>Nguyễn Song Anh Thuần</t>
  </si>
  <si>
    <t>Lý Gia Vinh</t>
  </si>
  <si>
    <t>Lê Nguyễn Phương Vinh</t>
  </si>
  <si>
    <t>Nguyễn Chí Hùng</t>
  </si>
  <si>
    <t>Nguyễn Thị Tuyết Mai</t>
  </si>
  <si>
    <t>Nguyễn Thị Yến Quỳnh</t>
  </si>
  <si>
    <t>Đặng Thị Mai Trang</t>
  </si>
  <si>
    <t>Phạm Điền Nhả Uyên</t>
  </si>
  <si>
    <t>Nguyễn Tiểu Lượng</t>
  </si>
  <si>
    <t>Nguyễn Tiến Phát</t>
  </si>
  <si>
    <t>Trần Thuận Phát</t>
  </si>
  <si>
    <t>Phan Tấn Bảo</t>
  </si>
  <si>
    <t>Đặng Đông Điền</t>
  </si>
  <si>
    <t>Nguyễn Xuân Bảo</t>
  </si>
  <si>
    <t>Hồ Quốc Bình</t>
  </si>
  <si>
    <t>Đỗ Thị Bé Duyên</t>
  </si>
  <si>
    <t>Phạm Kiều Như Quỳnh</t>
  </si>
  <si>
    <t>Lâm Tài Thịnh</t>
  </si>
  <si>
    <t>Trần Thị Minh Thư</t>
  </si>
  <si>
    <t>Lê Quang Tiến</t>
  </si>
  <si>
    <t>Trần Ngọc Trân</t>
  </si>
  <si>
    <t>Phạm Viết Thụ</t>
  </si>
  <si>
    <t>1050020005</t>
  </si>
  <si>
    <t>1050040214</t>
  </si>
  <si>
    <t>1050040328</t>
  </si>
  <si>
    <t>1050110011</t>
  </si>
  <si>
    <t>1050110033</t>
  </si>
  <si>
    <t>1150010011</t>
  </si>
  <si>
    <t>1150030025</t>
  </si>
  <si>
    <t>1150030055</t>
  </si>
  <si>
    <t>1150030056</t>
  </si>
  <si>
    <t>1150030057</t>
  </si>
  <si>
    <t>1150030063</t>
  </si>
  <si>
    <t>1150030075</t>
  </si>
  <si>
    <t>1150030081</t>
  </si>
  <si>
    <t>1150030084</t>
  </si>
  <si>
    <t>1150040009</t>
  </si>
  <si>
    <t>1150040022</t>
  </si>
  <si>
    <t>1150040057</t>
  </si>
  <si>
    <t>1150070043</t>
  </si>
  <si>
    <t>1150080041</t>
  </si>
  <si>
    <t>1150090047</t>
  </si>
  <si>
    <t>1150090054</t>
  </si>
  <si>
    <t>1150090064</t>
  </si>
  <si>
    <t>1150090079</t>
  </si>
  <si>
    <t>1150090086</t>
  </si>
  <si>
    <t>1150090092</t>
  </si>
  <si>
    <t>1150120143</t>
  </si>
  <si>
    <t>1150120152</t>
  </si>
  <si>
    <t>1150140002</t>
  </si>
  <si>
    <t>1150160002</t>
  </si>
  <si>
    <t>1150160004</t>
  </si>
  <si>
    <t>1250040016</t>
  </si>
  <si>
    <t>1250040018</t>
  </si>
  <si>
    <t>1250080040</t>
  </si>
  <si>
    <t>1250090127</t>
  </si>
  <si>
    <t>1250090139</t>
  </si>
  <si>
    <t>1250090146</t>
  </si>
  <si>
    <t>1250090155</t>
  </si>
  <si>
    <t>1250090170</t>
  </si>
  <si>
    <t>1250090222</t>
  </si>
  <si>
    <t>0950040009</t>
  </si>
  <si>
    <t>Phạm Quốc Cường</t>
  </si>
  <si>
    <t>0950040156</t>
  </si>
  <si>
    <t>Đào Trọng Nam</t>
  </si>
  <si>
    <t>0950040178</t>
  </si>
  <si>
    <t>Nguyễn Tấn Duy</t>
  </si>
  <si>
    <t>0950040185</t>
  </si>
  <si>
    <t>Lê Quốc Khánh</t>
  </si>
  <si>
    <t>0950040214</t>
  </si>
  <si>
    <t>Trần Thị Thanh Bình</t>
  </si>
  <si>
    <t>0950040244</t>
  </si>
  <si>
    <t>Cao Lê Minh Triết</t>
  </si>
  <si>
    <t>0950040268</t>
  </si>
  <si>
    <t>Nguyễn Đình Nhân</t>
  </si>
  <si>
    <t>0950040283</t>
  </si>
  <si>
    <t>Trần Văn Tiền</t>
  </si>
  <si>
    <t>0950080073</t>
  </si>
  <si>
    <t>Lê Phạm Hùng Tiến</t>
  </si>
  <si>
    <t>0950080100</t>
  </si>
  <si>
    <t>0950080111</t>
  </si>
  <si>
    <t>Văn Ngọc Công Sang</t>
  </si>
  <si>
    <t>0950120085</t>
  </si>
  <si>
    <t>Trần Nhật Đại</t>
  </si>
  <si>
    <t>0950120095</t>
  </si>
  <si>
    <t>Lê Nhật Khương</t>
  </si>
  <si>
    <t>Lê Vũ Nguyên</t>
  </si>
  <si>
    <t>Nguyễn Anh Tuấn</t>
  </si>
  <si>
    <t>Nguyễn Ngọc Hiếu</t>
  </si>
  <si>
    <t>Nguyễn Bảo Khang</t>
  </si>
  <si>
    <t>Nguyễn Minh Nhân</t>
  </si>
  <si>
    <t>Ngô Tấn Phát</t>
  </si>
  <si>
    <t>Phạm Quyết Thắng</t>
  </si>
  <si>
    <t>Ngô Anh Khoa</t>
  </si>
  <si>
    <t>Ma Thị Thu Ánh</t>
  </si>
  <si>
    <t>Võ Quỳnh Chi</t>
  </si>
  <si>
    <t>Đào Thị Lý</t>
  </si>
  <si>
    <t>Hà Thị Yến Nhi</t>
  </si>
  <si>
    <t>Phạm Thị Quỳnh Như</t>
  </si>
  <si>
    <t>Đỗ Thị Cẩm Oanh</t>
  </si>
  <si>
    <t>Vũ Đoàn Uyên Thảo</t>
  </si>
  <si>
    <t>Trần Công Toại</t>
  </si>
  <si>
    <t>Nguyễn Âu Dương Trinh</t>
  </si>
  <si>
    <t>Nguyễn Thiên Thảo</t>
  </si>
  <si>
    <t>Trần Bảo Khánh Vân</t>
  </si>
  <si>
    <t>Nguyễn Trần Quang Đại</t>
  </si>
  <si>
    <t>Nguyễn Quỳnh Giao</t>
  </si>
  <si>
    <t>Huỳnh Gia Huy</t>
  </si>
  <si>
    <t>Nguyễn Phạm Thanh Phong</t>
  </si>
  <si>
    <t>Lê Nguyễn Duy Sang</t>
  </si>
  <si>
    <t>Trần Thị Đoan Trang</t>
  </si>
  <si>
    <t>Đỗ Thanh Tú</t>
  </si>
  <si>
    <t>Nguyễn Hiếu Khang</t>
  </si>
  <si>
    <t>Nguyễn Văn Triệu Phú</t>
  </si>
  <si>
    <t>Trần Đăng Anh Huy</t>
  </si>
  <si>
    <t>Nguyễn Ngọc Diễm My</t>
  </si>
  <si>
    <t>Huỳnh Thị Như Đan</t>
  </si>
  <si>
    <t>Trương Yến Nhi</t>
  </si>
  <si>
    <t>Vũ Lê Nhựt Mai</t>
  </si>
  <si>
    <t>1050040202</t>
  </si>
  <si>
    <t>1050070051</t>
  </si>
  <si>
    <t>1150030008</t>
  </si>
  <si>
    <t>1150030011</t>
  </si>
  <si>
    <t>1150030067</t>
  </si>
  <si>
    <t>1150030069</t>
  </si>
  <si>
    <t>1150030077</t>
  </si>
  <si>
    <t>1150030088</t>
  </si>
  <si>
    <t>1150070001</t>
  </si>
  <si>
    <t>1150070004</t>
  </si>
  <si>
    <t>1150070027</t>
  </si>
  <si>
    <t>1150070031</t>
  </si>
  <si>
    <t>1150070032</t>
  </si>
  <si>
    <t>1150090026</t>
  </si>
  <si>
    <t>1150090035</t>
  </si>
  <si>
    <t>1150090039</t>
  </si>
  <si>
    <t>1150090042</t>
  </si>
  <si>
    <t>1150090081</t>
  </si>
  <si>
    <t>1150090093</t>
  </si>
  <si>
    <t>1150120131</t>
  </si>
  <si>
    <t>1150160006</t>
  </si>
  <si>
    <t>1250020004</t>
  </si>
  <si>
    <t>1250020013</t>
  </si>
  <si>
    <t>1250030040</t>
  </si>
  <si>
    <t>1250030048</t>
  </si>
  <si>
    <t>1250030050</t>
  </si>
  <si>
    <t>1250030059</t>
  </si>
  <si>
    <t>1250040180</t>
  </si>
  <si>
    <t>1250090051</t>
  </si>
  <si>
    <t>1250090081</t>
  </si>
  <si>
    <t>1250180008</t>
  </si>
  <si>
    <t>1250180038</t>
  </si>
  <si>
    <t>1250190014</t>
  </si>
  <si>
    <t>09_ĐH_QB</t>
  </si>
  <si>
    <t>09_ĐH_QH1</t>
  </si>
  <si>
    <t>09_ĐH_QT</t>
  </si>
  <si>
    <t>09_ĐH_QĐ3</t>
  </si>
  <si>
    <t>09_ĐH_QĐ2</t>
  </si>
  <si>
    <t>09_ĐH_THMT</t>
  </si>
  <si>
    <t>09_ĐH_QLTN3</t>
  </si>
  <si>
    <t>10_ĐH_QĐ1</t>
  </si>
  <si>
    <t>10_ĐH_TTMT</t>
  </si>
  <si>
    <t>11_ĐH_HTTT</t>
  </si>
  <si>
    <t>11_ĐH_QLTN4</t>
  </si>
  <si>
    <t>12_ĐH_MT</t>
  </si>
  <si>
    <t>12_ĐH_QLĐĐ4</t>
  </si>
  <si>
    <t>12_ĐH_QTKD1</t>
  </si>
  <si>
    <t>12_ĐH_QTKD2</t>
  </si>
  <si>
    <t>12_ĐH_BĐS</t>
  </si>
  <si>
    <t>12_ĐH_QLĐT</t>
  </si>
  <si>
    <t>0941727838</t>
  </si>
  <si>
    <t>0947107183</t>
  </si>
  <si>
    <t>0927889248</t>
  </si>
  <si>
    <t>0373878747</t>
  </si>
  <si>
    <t>0382737659</t>
  </si>
  <si>
    <t>0902748149</t>
  </si>
  <si>
    <t>0947040379</t>
  </si>
  <si>
    <t>0794744627</t>
  </si>
  <si>
    <t>0345643896</t>
  </si>
  <si>
    <t>0966154008</t>
  </si>
  <si>
    <t>0373487413</t>
  </si>
  <si>
    <t>0375316882</t>
  </si>
  <si>
    <t>0989997171</t>
  </si>
  <si>
    <t>0585850879</t>
  </si>
  <si>
    <t>0932732821</t>
  </si>
  <si>
    <t>0363265947</t>
  </si>
  <si>
    <t>0938758034</t>
  </si>
  <si>
    <t>0903757076</t>
  </si>
  <si>
    <t>0972194717</t>
  </si>
  <si>
    <t>0976473577</t>
  </si>
  <si>
    <t>0794527507</t>
  </si>
  <si>
    <t>0367645915</t>
  </si>
  <si>
    <t>0865715576</t>
  </si>
  <si>
    <t>0342433593</t>
  </si>
  <si>
    <t>0943743145</t>
  </si>
  <si>
    <t>0974466838</t>
  </si>
  <si>
    <t>0327653067</t>
  </si>
  <si>
    <t>0784300704</t>
  </si>
  <si>
    <t>0868730258</t>
  </si>
  <si>
    <t>0783685367</t>
  </si>
  <si>
    <t>0329972504</t>
  </si>
  <si>
    <t>0909885141</t>
  </si>
  <si>
    <t>0931587382</t>
  </si>
  <si>
    <t>0707282702</t>
  </si>
  <si>
    <t>0971771409</t>
  </si>
  <si>
    <t>0382579754</t>
  </si>
  <si>
    <t>0379072419</t>
  </si>
  <si>
    <t>0328938632</t>
  </si>
  <si>
    <t>0369011847</t>
  </si>
  <si>
    <t>0822829992</t>
  </si>
  <si>
    <t>0987317951</t>
  </si>
  <si>
    <t>0962431237</t>
  </si>
  <si>
    <t>0794797020</t>
  </si>
  <si>
    <t>0396604738</t>
  </si>
  <si>
    <t>0963297671</t>
  </si>
  <si>
    <t>0945593572</t>
  </si>
  <si>
    <t>AV1_L3 (1113115006.2333)</t>
  </si>
  <si>
    <t>AV1_L2 (1113115006.2332)</t>
  </si>
  <si>
    <t>0850020058</t>
  </si>
  <si>
    <t>Mai Trung Nguyên</t>
  </si>
  <si>
    <t>0850030043</t>
  </si>
  <si>
    <t>Đồng Tấn Tiển</t>
  </si>
  <si>
    <t>0850090040</t>
  </si>
  <si>
    <t>Lê Minh Tuấn</t>
  </si>
  <si>
    <t>0950020034</t>
  </si>
  <si>
    <t>Nguyễn Tấn Nhân</t>
  </si>
  <si>
    <t>0950110018</t>
  </si>
  <si>
    <t>Lê Xuân Thành</t>
  </si>
  <si>
    <t>0950110025</t>
  </si>
  <si>
    <t>Lê Huỳnh Anh Vũ</t>
  </si>
  <si>
    <t>0950120118</t>
  </si>
  <si>
    <t>Huỳnh Anh Tài</t>
  </si>
  <si>
    <t>Nguyễn Phước Sơn</t>
  </si>
  <si>
    <t>Lê Hoàng Khánh Linh</t>
  </si>
  <si>
    <t>Trần Thùy Duyên</t>
  </si>
  <si>
    <t>Trần Đức Tài</t>
  </si>
  <si>
    <t>Đào Công Vinh</t>
  </si>
  <si>
    <t>Bùi Phương Anh</t>
  </si>
  <si>
    <t>Phạm Võ Thanh Huyền</t>
  </si>
  <si>
    <t>Lâm Nguyễn Yến Nhi</t>
  </si>
  <si>
    <t>Lê Minh Phương</t>
  </si>
  <si>
    <t>Phạm Ngọc Như Quỳnh</t>
  </si>
  <si>
    <t>Lê ThàNh ĐạT</t>
  </si>
  <si>
    <t>Trần Văn Huy</t>
  </si>
  <si>
    <t>Lê Võ Trúc Phương</t>
  </si>
  <si>
    <t>Nguyễn Quốc Việt</t>
  </si>
  <si>
    <t>Lê Huỳnh Hiển</t>
  </si>
  <si>
    <t>Nguyễn Minh Mẫn</t>
  </si>
  <si>
    <t>Nguyễn Ngọc Thảo Phương</t>
  </si>
  <si>
    <t>Nguyễn Hữu Hòa</t>
  </si>
  <si>
    <t>Hán Thanh Trang</t>
  </si>
  <si>
    <t>Nguyễn Bình An</t>
  </si>
  <si>
    <t>Nguyễn Tiến Dũng</t>
  </si>
  <si>
    <t>Thi Đăng Khoa</t>
  </si>
  <si>
    <t>Đỗ Tấn Tài</t>
  </si>
  <si>
    <t>Võ Xuân Thịnh</t>
  </si>
  <si>
    <t>Lê Tiến Nguyên Vũ</t>
  </si>
  <si>
    <t>Võ Minh Tân</t>
  </si>
  <si>
    <t>Bùi Thị Thanh Nhân</t>
  </si>
  <si>
    <t>Lâm Phú Huy</t>
  </si>
  <si>
    <t>Đinh Thị Ngọc Giang</t>
  </si>
  <si>
    <t>Trần Hoàng Nhật Hải</t>
  </si>
  <si>
    <t>Nguyễn Đức Hùng</t>
  </si>
  <si>
    <t>Lê Quốc Huy</t>
  </si>
  <si>
    <t>Nguyễn Huyền Trang</t>
  </si>
  <si>
    <t>Đoàn Triệu Vỹ</t>
  </si>
  <si>
    <t>Phạm Lan Anh</t>
  </si>
  <si>
    <t>1050020026</t>
  </si>
  <si>
    <t>1050070025</t>
  </si>
  <si>
    <t>1050090156</t>
  </si>
  <si>
    <t>1050120007</t>
  </si>
  <si>
    <t>1150030028</t>
  </si>
  <si>
    <t>1150030045</t>
  </si>
  <si>
    <t>1150120002</t>
  </si>
  <si>
    <t>1150120013</t>
  </si>
  <si>
    <t>1150120023</t>
  </si>
  <si>
    <t>1150120028</t>
  </si>
  <si>
    <t>1150120030</t>
  </si>
  <si>
    <t>1150120048</t>
  </si>
  <si>
    <t>1150120055</t>
  </si>
  <si>
    <t>1150120070</t>
  </si>
  <si>
    <t>1150120083</t>
  </si>
  <si>
    <t>1150120093</t>
  </si>
  <si>
    <t>1150120102</t>
  </si>
  <si>
    <t>1150120112</t>
  </si>
  <si>
    <t>1150120136</t>
  </si>
  <si>
    <t>1150130004</t>
  </si>
  <si>
    <t>1250030002</t>
  </si>
  <si>
    <t>1250030010</t>
  </si>
  <si>
    <t>1250030029</t>
  </si>
  <si>
    <t>1250030041</t>
  </si>
  <si>
    <t>1250030044</t>
  </si>
  <si>
    <t>1250030053</t>
  </si>
  <si>
    <t>1250030058</t>
  </si>
  <si>
    <t>1250040150</t>
  </si>
  <si>
    <t>1250080070</t>
  </si>
  <si>
    <t>1250090028</t>
  </si>
  <si>
    <t>1250090032</t>
  </si>
  <si>
    <t>1250090047</t>
  </si>
  <si>
    <t>1250090050</t>
  </si>
  <si>
    <t>1250090171</t>
  </si>
  <si>
    <t>1250090184</t>
  </si>
  <si>
    <t>1250090191</t>
  </si>
  <si>
    <t>08_ĐH_KTMT2</t>
  </si>
  <si>
    <t>08_ĐH_QTTH1</t>
  </si>
  <si>
    <t>09_ĐH_KTTN</t>
  </si>
  <si>
    <t>11_ĐH_QLTN1</t>
  </si>
  <si>
    <t>11_ĐH_QLTN2</t>
  </si>
  <si>
    <t>11_ĐH_QLTN3</t>
  </si>
  <si>
    <t>12_ĐH_QLĐĐ3</t>
  </si>
  <si>
    <t>12_ĐH_QTKD3</t>
  </si>
  <si>
    <t>0896486998</t>
  </si>
  <si>
    <t>0909813373</t>
  </si>
  <si>
    <t>0969207743</t>
  </si>
  <si>
    <t>0964787904</t>
  </si>
  <si>
    <t>0586451862</t>
  </si>
  <si>
    <t>0909997345</t>
  </si>
  <si>
    <t>0352770738</t>
  </si>
  <si>
    <t>0911718123</t>
  </si>
  <si>
    <t>0355638857</t>
  </si>
  <si>
    <t>0966001577</t>
  </si>
  <si>
    <t>0358451920</t>
  </si>
  <si>
    <t>0868324185</t>
  </si>
  <si>
    <t>0397917770</t>
  </si>
  <si>
    <t>0342948691</t>
  </si>
  <si>
    <t>0583661357</t>
  </si>
  <si>
    <t>0797084150</t>
  </si>
  <si>
    <t>0833801812</t>
  </si>
  <si>
    <t>0983457352</t>
  </si>
  <si>
    <t>0839736081</t>
  </si>
  <si>
    <t>0827657109</t>
  </si>
  <si>
    <t>0357303311</t>
  </si>
  <si>
    <t>0919191638</t>
  </si>
  <si>
    <t>0382401816</t>
  </si>
  <si>
    <t>0789553010</t>
  </si>
  <si>
    <t>0942889874</t>
  </si>
  <si>
    <t>0862153477</t>
  </si>
  <si>
    <t>0933306318</t>
  </si>
  <si>
    <t>0909386499</t>
  </si>
  <si>
    <t>0775732386</t>
  </si>
  <si>
    <t>0877116348</t>
  </si>
  <si>
    <t>0942920987</t>
  </si>
  <si>
    <t>0818895796</t>
  </si>
  <si>
    <t>0708244452</t>
  </si>
  <si>
    <t>0336950692</t>
  </si>
  <si>
    <t>0866766256</t>
  </si>
  <si>
    <t>0942418129</t>
  </si>
  <si>
    <t>0906353578</t>
  </si>
  <si>
    <t>0523561225</t>
  </si>
  <si>
    <t>0774084352</t>
  </si>
  <si>
    <t>0650070028</t>
  </si>
  <si>
    <t>Lê Duy Long</t>
  </si>
  <si>
    <t>06_ĐH_HTTT</t>
  </si>
  <si>
    <t>0901373240</t>
  </si>
  <si>
    <t>0850020047</t>
  </si>
  <si>
    <t>Văn Trần Quang Hào</t>
  </si>
  <si>
    <t>0974031729</t>
  </si>
  <si>
    <t>0850040124</t>
  </si>
  <si>
    <t>Nguyễn Quỳnh Mỹ Linh</t>
  </si>
  <si>
    <t>0774965061</t>
  </si>
  <si>
    <t>HỌ VÀ TÊN</t>
  </si>
  <si>
    <t>Tp. Hồ Chí Minh, ngày 04 tháng  06 năm 2024</t>
  </si>
  <si>
    <t>SỐ PHIẾU</t>
  </si>
  <si>
    <t>SP0978</t>
  </si>
  <si>
    <t>SP0979</t>
  </si>
  <si>
    <t>SP0980</t>
  </si>
  <si>
    <t>SP0981</t>
  </si>
  <si>
    <t>SP0982</t>
  </si>
  <si>
    <t>SP0983</t>
  </si>
  <si>
    <t>SP0984</t>
  </si>
  <si>
    <t>SP0985</t>
  </si>
  <si>
    <t>SP0986</t>
  </si>
  <si>
    <t>SP0987</t>
  </si>
  <si>
    <t>SP0988</t>
  </si>
  <si>
    <t>SP0989</t>
  </si>
  <si>
    <t>SP0990</t>
  </si>
  <si>
    <t>SP0991</t>
  </si>
  <si>
    <t>SP0992</t>
  </si>
  <si>
    <t>SP0993</t>
  </si>
  <si>
    <t>SP0994</t>
  </si>
  <si>
    <t>SP0995</t>
  </si>
  <si>
    <t>SP0996</t>
  </si>
  <si>
    <t>SP0997</t>
  </si>
  <si>
    <t>SP0998</t>
  </si>
  <si>
    <t>SP0999</t>
  </si>
  <si>
    <t>SP1000</t>
  </si>
  <si>
    <t>SP1001</t>
  </si>
  <si>
    <t>SP1002</t>
  </si>
  <si>
    <t>SP1003</t>
  </si>
  <si>
    <t>SP1004</t>
  </si>
  <si>
    <t>SP1005</t>
  </si>
  <si>
    <t>SP1006</t>
  </si>
  <si>
    <t>SP1007</t>
  </si>
  <si>
    <t>SP1008</t>
  </si>
  <si>
    <t>SP1009</t>
  </si>
  <si>
    <t>SP1010</t>
  </si>
  <si>
    <t>SP1011</t>
  </si>
  <si>
    <t>SP1012</t>
  </si>
  <si>
    <t>SP1013</t>
  </si>
  <si>
    <t>SP1014</t>
  </si>
  <si>
    <t>SP1015</t>
  </si>
  <si>
    <t>SP1016</t>
  </si>
  <si>
    <t>SP1017</t>
  </si>
  <si>
    <t>SP1018</t>
  </si>
  <si>
    <t>SP1019</t>
  </si>
  <si>
    <t>SP1020</t>
  </si>
  <si>
    <t>SP1021</t>
  </si>
  <si>
    <t>SP1022</t>
  </si>
  <si>
    <t>SP1023</t>
  </si>
  <si>
    <t>SP1024</t>
  </si>
  <si>
    <t>SP1025</t>
  </si>
  <si>
    <t>SP1026</t>
  </si>
  <si>
    <t>SP1027</t>
  </si>
  <si>
    <t>SP1028</t>
  </si>
  <si>
    <t>SP1029</t>
  </si>
  <si>
    <t>SP1030</t>
  </si>
  <si>
    <t>SP1031</t>
  </si>
  <si>
    <t>SP1032</t>
  </si>
  <si>
    <t>SP1033</t>
  </si>
  <si>
    <t>SP1034</t>
  </si>
  <si>
    <t>SP1035</t>
  </si>
  <si>
    <t>SP1036</t>
  </si>
  <si>
    <t>SP1037</t>
  </si>
  <si>
    <t>SP1038</t>
  </si>
  <si>
    <t>SP1039</t>
  </si>
  <si>
    <t>SP1040</t>
  </si>
  <si>
    <t>SP1041</t>
  </si>
  <si>
    <t>SP1042</t>
  </si>
  <si>
    <t>SP1043</t>
  </si>
  <si>
    <t>SP1044</t>
  </si>
  <si>
    <t>SP1045</t>
  </si>
  <si>
    <t>SP1046</t>
  </si>
  <si>
    <t>SP1047</t>
  </si>
  <si>
    <t>SP1048</t>
  </si>
  <si>
    <t>SP1049</t>
  </si>
  <si>
    <t>SP1050</t>
  </si>
  <si>
    <t>SP1051</t>
  </si>
  <si>
    <t>SP1052</t>
  </si>
  <si>
    <t>SP1053</t>
  </si>
  <si>
    <t>SP1054</t>
  </si>
  <si>
    <t>SP1055</t>
  </si>
  <si>
    <t>SP1056</t>
  </si>
  <si>
    <t>SP1057</t>
  </si>
  <si>
    <t>SP1058</t>
  </si>
  <si>
    <t>SP1059</t>
  </si>
  <si>
    <t>SP1060</t>
  </si>
  <si>
    <t>SP1061</t>
  </si>
  <si>
    <t>SP1062</t>
  </si>
  <si>
    <t>SP1063</t>
  </si>
  <si>
    <t>SP1064</t>
  </si>
  <si>
    <t>SP1065</t>
  </si>
  <si>
    <t>SP1066</t>
  </si>
  <si>
    <t>SP1067</t>
  </si>
  <si>
    <t>SP1068</t>
  </si>
  <si>
    <t>SP1069</t>
  </si>
  <si>
    <t>SP1070</t>
  </si>
  <si>
    <t>SP1071</t>
  </si>
  <si>
    <t>SP1072</t>
  </si>
  <si>
    <t>SP1073</t>
  </si>
  <si>
    <t>SP1074</t>
  </si>
  <si>
    <t>SP1075</t>
  </si>
  <si>
    <t>SP1076</t>
  </si>
  <si>
    <t>SP1077</t>
  </si>
  <si>
    <t>SP1078</t>
  </si>
  <si>
    <t>SP1079</t>
  </si>
  <si>
    <t>SP1080</t>
  </si>
  <si>
    <t>SP1081</t>
  </si>
  <si>
    <t>SP1082</t>
  </si>
  <si>
    <t>SP1083</t>
  </si>
  <si>
    <t>SP1084</t>
  </si>
  <si>
    <t>SP1085</t>
  </si>
  <si>
    <t>SP1086</t>
  </si>
  <si>
    <t>SP1087</t>
  </si>
  <si>
    <t>SP1088</t>
  </si>
  <si>
    <t>SP1089</t>
  </si>
  <si>
    <t>SP1090</t>
  </si>
  <si>
    <t>SP1091</t>
  </si>
  <si>
    <t>SP1092</t>
  </si>
  <si>
    <t>SP1093</t>
  </si>
  <si>
    <t>SP1094</t>
  </si>
  <si>
    <t>SP1095</t>
  </si>
  <si>
    <t>SP1096</t>
  </si>
  <si>
    <t>SP1097</t>
  </si>
  <si>
    <t>SP1098</t>
  </si>
  <si>
    <t>SP1099</t>
  </si>
  <si>
    <t>SP1100</t>
  </si>
  <si>
    <t>SP1101</t>
  </si>
  <si>
    <t>SP1102</t>
  </si>
  <si>
    <t>SP1103</t>
  </si>
  <si>
    <t>SP1104</t>
  </si>
  <si>
    <t>SP1105</t>
  </si>
  <si>
    <t>SP1106</t>
  </si>
  <si>
    <t>SP1107</t>
  </si>
  <si>
    <t>SP1108</t>
  </si>
  <si>
    <t>SP1109</t>
  </si>
  <si>
    <t>SP1110</t>
  </si>
  <si>
    <t>SP1111</t>
  </si>
  <si>
    <t>SP1112</t>
  </si>
  <si>
    <t>SP1113</t>
  </si>
  <si>
    <t>SP1114</t>
  </si>
  <si>
    <t>SP1115</t>
  </si>
  <si>
    <t>SP1116</t>
  </si>
  <si>
    <t>SP1117</t>
  </si>
  <si>
    <t>SP1118</t>
  </si>
  <si>
    <t>SP1119</t>
  </si>
  <si>
    <t>SP1120</t>
  </si>
  <si>
    <t>SP1121</t>
  </si>
  <si>
    <t>SP1122</t>
  </si>
  <si>
    <t>SP1123</t>
  </si>
  <si>
    <t>SP1124</t>
  </si>
  <si>
    <t>SP1125</t>
  </si>
  <si>
    <t>SP1126</t>
  </si>
  <si>
    <t>SP1127</t>
  </si>
  <si>
    <t>SP1128</t>
  </si>
  <si>
    <t>SP1129</t>
  </si>
  <si>
    <t>SP1130</t>
  </si>
  <si>
    <t>SP1131</t>
  </si>
  <si>
    <t>SP1132</t>
  </si>
  <si>
    <t>SP1133</t>
  </si>
  <si>
    <t>SP1134</t>
  </si>
  <si>
    <t>SP1135</t>
  </si>
  <si>
    <t>SP1136</t>
  </si>
  <si>
    <t>SP1137</t>
  </si>
  <si>
    <t>SP1138</t>
  </si>
  <si>
    <t>SP1139</t>
  </si>
  <si>
    <t>SP1140</t>
  </si>
  <si>
    <t>SP1141</t>
  </si>
  <si>
    <t>SP1142</t>
  </si>
  <si>
    <t>SP1143</t>
  </si>
  <si>
    <t>SP1144</t>
  </si>
  <si>
    <t>SP1145</t>
  </si>
  <si>
    <t>SP1146</t>
  </si>
  <si>
    <t>SP1147</t>
  </si>
  <si>
    <t>SP1148</t>
  </si>
  <si>
    <t>SP1149</t>
  </si>
  <si>
    <t>SP1150</t>
  </si>
  <si>
    <t>SP1151</t>
  </si>
  <si>
    <t>SP1152</t>
  </si>
  <si>
    <t>SP1153</t>
  </si>
  <si>
    <t>SP1154</t>
  </si>
  <si>
    <t>SP1155</t>
  </si>
  <si>
    <t>SP1156</t>
  </si>
  <si>
    <t>SP1157</t>
  </si>
  <si>
    <t>SP1158</t>
  </si>
  <si>
    <t>SP1159</t>
  </si>
  <si>
    <t>SP1160</t>
  </si>
  <si>
    <t>SP1161</t>
  </si>
  <si>
    <t>SP1162</t>
  </si>
  <si>
    <t>SP1163</t>
  </si>
  <si>
    <t>SP1164</t>
  </si>
  <si>
    <t>SP1165</t>
  </si>
  <si>
    <t>SP1166</t>
  </si>
  <si>
    <t>SP1167</t>
  </si>
  <si>
    <t>SP1168</t>
  </si>
  <si>
    <t>SP1169</t>
  </si>
  <si>
    <t>SP1170</t>
  </si>
  <si>
    <t>SP1171</t>
  </si>
  <si>
    <t>SP1172</t>
  </si>
  <si>
    <t>SP1173</t>
  </si>
  <si>
    <t>SP1174</t>
  </si>
  <si>
    <t>SP1175</t>
  </si>
  <si>
    <t>SP1176</t>
  </si>
  <si>
    <t>SP1177</t>
  </si>
  <si>
    <t>SP1178</t>
  </si>
  <si>
    <t>SP1179</t>
  </si>
  <si>
    <t>SP1180</t>
  </si>
  <si>
    <t>SP1181</t>
  </si>
  <si>
    <t>SP1182</t>
  </si>
  <si>
    <t>SP1183</t>
  </si>
  <si>
    <t>SP1184</t>
  </si>
  <si>
    <t>SP1185</t>
  </si>
  <si>
    <t>SP1186</t>
  </si>
  <si>
    <t>SP1187</t>
  </si>
  <si>
    <t>SP1188</t>
  </si>
  <si>
    <t>SP1189</t>
  </si>
  <si>
    <t>SP1190</t>
  </si>
  <si>
    <t>SP1191</t>
  </si>
  <si>
    <t>SP1192</t>
  </si>
  <si>
    <t>SP1193</t>
  </si>
  <si>
    <t>SP1194</t>
  </si>
  <si>
    <t>SP1195</t>
  </si>
  <si>
    <t>SP1196</t>
  </si>
  <si>
    <t>SP1197</t>
  </si>
  <si>
    <t>SP1198</t>
  </si>
  <si>
    <t>SP1199</t>
  </si>
  <si>
    <t>SP1200</t>
  </si>
  <si>
    <t>SP1201</t>
  </si>
  <si>
    <t>SP1202</t>
  </si>
  <si>
    <t>SP1203</t>
  </si>
  <si>
    <t>SP1204</t>
  </si>
  <si>
    <t>SP1205</t>
  </si>
  <si>
    <t>SP1206</t>
  </si>
  <si>
    <t>SP1207</t>
  </si>
  <si>
    <t>SP1208</t>
  </si>
  <si>
    <t>SP1209</t>
  </si>
  <si>
    <t>SP1210</t>
  </si>
  <si>
    <t>SP1211</t>
  </si>
  <si>
    <t>SP1212</t>
  </si>
  <si>
    <t>SP1213</t>
  </si>
  <si>
    <t>SP1214</t>
  </si>
  <si>
    <t>SP1215</t>
  </si>
  <si>
    <t>SP1216</t>
  </si>
  <si>
    <t>SP1217</t>
  </si>
  <si>
    <t>SP1218</t>
  </si>
  <si>
    <t>SP1219</t>
  </si>
  <si>
    <t>SP1220</t>
  </si>
  <si>
    <t>SP1221</t>
  </si>
  <si>
    <t>SP1222</t>
  </si>
  <si>
    <t>SP1223</t>
  </si>
  <si>
    <t>SP1224</t>
  </si>
  <si>
    <t>SP1225</t>
  </si>
  <si>
    <t>SP1226</t>
  </si>
  <si>
    <t>SP1227</t>
  </si>
  <si>
    <t>SP1228</t>
  </si>
  <si>
    <t>SP1229</t>
  </si>
  <si>
    <t>SP1230</t>
  </si>
  <si>
    <t>SP1231</t>
  </si>
  <si>
    <t>SP1232</t>
  </si>
  <si>
    <t>SP1233</t>
  </si>
  <si>
    <t>SP1234</t>
  </si>
  <si>
    <t>SP1235</t>
  </si>
  <si>
    <t>SP1236</t>
  </si>
  <si>
    <t>SP1237</t>
  </si>
  <si>
    <t>SP1238</t>
  </si>
  <si>
    <t>SP1239</t>
  </si>
  <si>
    <t>SP1240</t>
  </si>
  <si>
    <t>SP1241</t>
  </si>
  <si>
    <t>SP1242</t>
  </si>
  <si>
    <t>SP1243</t>
  </si>
  <si>
    <t>SP1244</t>
  </si>
  <si>
    <t>SP1245</t>
  </si>
  <si>
    <t>SP1246</t>
  </si>
  <si>
    <t>SP1247</t>
  </si>
  <si>
    <t>SP1248</t>
  </si>
  <si>
    <t>SP1249</t>
  </si>
  <si>
    <t>SP1250</t>
  </si>
  <si>
    <t>SP1251</t>
  </si>
  <si>
    <t>SP1252</t>
  </si>
  <si>
    <t>SP1253</t>
  </si>
  <si>
    <t>SP1254</t>
  </si>
  <si>
    <t>SP1255</t>
  </si>
  <si>
    <t>SP1256</t>
  </si>
  <si>
    <t>SP1257</t>
  </si>
  <si>
    <t>SP1258</t>
  </si>
  <si>
    <t>SP1259</t>
  </si>
  <si>
    <t>SP1260</t>
  </si>
  <si>
    <t>SP1261</t>
  </si>
  <si>
    <t>SP1262</t>
  </si>
  <si>
    <t>SP1263</t>
  </si>
  <si>
    <t>SP1264</t>
  </si>
  <si>
    <t>SP1265</t>
  </si>
  <si>
    <t>SP1266</t>
  </si>
  <si>
    <t>SP1267</t>
  </si>
  <si>
    <t>SP1268</t>
  </si>
  <si>
    <t>SP1269</t>
  </si>
  <si>
    <t>SP1270</t>
  </si>
  <si>
    <t>SP1271</t>
  </si>
  <si>
    <t>SP1272</t>
  </si>
  <si>
    <t>SP1273</t>
  </si>
  <si>
    <t>SP1274</t>
  </si>
  <si>
    <t>SP1275</t>
  </si>
  <si>
    <t>1050080169</t>
  </si>
  <si>
    <t>Nhan Văn Ánh</t>
  </si>
  <si>
    <t>SP1277</t>
  </si>
  <si>
    <t>0862018820</t>
  </si>
  <si>
    <t>0750060022</t>
  </si>
  <si>
    <t>Nguyễn Anh Khoa</t>
  </si>
  <si>
    <t>07_ĐH_CTN</t>
  </si>
  <si>
    <t>SP1278</t>
  </si>
  <si>
    <t>0789666170</t>
  </si>
  <si>
    <t>0750080148</t>
  </si>
  <si>
    <t>Trần Đức An</t>
  </si>
  <si>
    <t>07_ĐH_CNTT4</t>
  </si>
  <si>
    <t>SP1279</t>
  </si>
  <si>
    <t>0398001120</t>
  </si>
  <si>
    <t>SP1280</t>
  </si>
  <si>
    <t>0650060022</t>
  </si>
  <si>
    <t>Phạm Bá Minh</t>
  </si>
  <si>
    <t>06_ĐH_CTN</t>
  </si>
  <si>
    <t>SP1281</t>
  </si>
  <si>
    <t>0983537451</t>
  </si>
  <si>
    <t>SP1282</t>
  </si>
  <si>
    <t>0750080132</t>
  </si>
  <si>
    <t>Lê Hồng Phát</t>
  </si>
  <si>
    <t>07_ĐH_CNTT3</t>
  </si>
  <si>
    <t>SP1283</t>
  </si>
  <si>
    <t>0450020006</t>
  </si>
  <si>
    <t>Nguyễn Văn Anh</t>
  </si>
  <si>
    <t>04_ĐH_QLMT1</t>
  </si>
  <si>
    <t>SP1284</t>
  </si>
  <si>
    <t>0365332506</t>
  </si>
  <si>
    <t>SP1285</t>
  </si>
  <si>
    <t>0650030027</t>
  </si>
  <si>
    <t>Nguyễn Tấn Luận</t>
  </si>
  <si>
    <t>06_ĐH_TĐCT</t>
  </si>
  <si>
    <t>0386847647</t>
  </si>
  <si>
    <t>SP1286</t>
  </si>
  <si>
    <t>SP1287</t>
  </si>
  <si>
    <t>0650030013</t>
  </si>
  <si>
    <t>Nguyễn Ngọc Duy</t>
  </si>
  <si>
    <t>0772122681</t>
  </si>
  <si>
    <t>SP1291</t>
  </si>
  <si>
    <t>0650030066</t>
  </si>
  <si>
    <t>Nguyễn Tạ Hoàng Đông</t>
  </si>
  <si>
    <t>06_ĐH_TĐBĐ</t>
  </si>
  <si>
    <t>SP1292</t>
  </si>
  <si>
    <t>0961878908</t>
  </si>
  <si>
    <t>0650030040</t>
  </si>
  <si>
    <t>Nguyễn Thị Phượng</t>
  </si>
  <si>
    <t>06_ĐH_TĐTH</t>
  </si>
  <si>
    <t>SP1293</t>
  </si>
  <si>
    <t>0908325257</t>
  </si>
  <si>
    <t>0650030032</t>
  </si>
  <si>
    <t>Trần Võ Phi</t>
  </si>
  <si>
    <t>SP1294</t>
  </si>
  <si>
    <t>0842667793</t>
  </si>
  <si>
    <t>SP1295</t>
  </si>
  <si>
    <t>SP1296</t>
  </si>
  <si>
    <t>0750040250</t>
  </si>
  <si>
    <t>Văn Thị Thanh Thảo</t>
  </si>
  <si>
    <t>07_ĐH_QB2</t>
  </si>
  <si>
    <t>0338336417</t>
  </si>
  <si>
    <t>SP1298</t>
  </si>
  <si>
    <t>SP1299</t>
  </si>
  <si>
    <t>0750030038</t>
  </si>
  <si>
    <t>Nguyễn Tấn Du</t>
  </si>
  <si>
    <t>07_ĐH_TĐCT</t>
  </si>
  <si>
    <t>SP1301</t>
  </si>
  <si>
    <t>0397047339</t>
  </si>
  <si>
    <t>0750080081</t>
  </si>
  <si>
    <t>Nguyễn Thanh Nhàn</t>
  </si>
  <si>
    <t>07_ĐH_CNTT2</t>
  </si>
  <si>
    <t>SP1303</t>
  </si>
  <si>
    <t>0963700948</t>
  </si>
  <si>
    <t>0750030053</t>
  </si>
  <si>
    <t>Châu Bình Long</t>
  </si>
  <si>
    <t>07_ĐH_TĐTH</t>
  </si>
  <si>
    <t>SP1304</t>
  </si>
  <si>
    <t>0385775509</t>
  </si>
  <si>
    <t>0650080119</t>
  </si>
  <si>
    <t>Mai Tuấn Thành</t>
  </si>
  <si>
    <t>06_ĐH_CNTT3</t>
  </si>
  <si>
    <t>SP1305</t>
  </si>
  <si>
    <t>0828222998</t>
  </si>
  <si>
    <t>đã đóng 1,908,000 còn phải đóng 276,000</t>
  </si>
  <si>
    <t>SP1306</t>
  </si>
  <si>
    <t>0850020041</t>
  </si>
  <si>
    <t>Võ Tấn Bình</t>
  </si>
  <si>
    <t>SP1307</t>
  </si>
  <si>
    <t>0795431220</t>
  </si>
  <si>
    <t>0850020056</t>
  </si>
  <si>
    <t>Hoàng Lê Đăng Khoa</t>
  </si>
  <si>
    <t>SP1308</t>
  </si>
  <si>
    <t>0786056468</t>
  </si>
  <si>
    <t>1050090309</t>
  </si>
  <si>
    <t>Nguyễn Hồng Quân</t>
  </si>
  <si>
    <t>10_ĐH_QTTH6</t>
  </si>
  <si>
    <t>SP1318</t>
  </si>
  <si>
    <t>0950090025</t>
  </si>
  <si>
    <t>Thi Bảo Tuấn</t>
  </si>
  <si>
    <t>09_ĐH_QTTH2</t>
  </si>
  <si>
    <t>SP1321</t>
  </si>
  <si>
    <t>0707713776</t>
  </si>
  <si>
    <t>10_ĐH_KTTN2</t>
  </si>
  <si>
    <t>11_ĐH_KT</t>
  </si>
  <si>
    <t>0337197917</t>
  </si>
  <si>
    <t>0377271154</t>
  </si>
  <si>
    <t>0358252376</t>
  </si>
  <si>
    <t>0369330692</t>
  </si>
  <si>
    <t>0762562000</t>
  </si>
  <si>
    <t>0337613584</t>
  </si>
  <si>
    <t>0834502260</t>
  </si>
  <si>
    <t>0372493857</t>
  </si>
  <si>
    <t>0842573557</t>
  </si>
  <si>
    <t>0937679476</t>
  </si>
  <si>
    <t>0941224576</t>
  </si>
  <si>
    <t>0916778031</t>
  </si>
  <si>
    <t>0355078036</t>
  </si>
  <si>
    <t>0353557796</t>
  </si>
  <si>
    <t>0982359876</t>
  </si>
  <si>
    <t>0333511561</t>
  </si>
  <si>
    <t>0766983630</t>
  </si>
  <si>
    <t>0565217626</t>
  </si>
  <si>
    <t>0818867972</t>
  </si>
  <si>
    <t>0786365543</t>
  </si>
  <si>
    <t>0385079041</t>
  </si>
  <si>
    <t>0798793449</t>
  </si>
  <si>
    <t>0764396906</t>
  </si>
  <si>
    <t>0938154783</t>
  </si>
  <si>
    <t>0982313341</t>
  </si>
  <si>
    <t>0789630688</t>
  </si>
  <si>
    <t>0896696177</t>
  </si>
  <si>
    <t>0869140431</t>
  </si>
  <si>
    <t>0329763605</t>
  </si>
  <si>
    <t>0798370889</t>
  </si>
  <si>
    <t>0981680773</t>
  </si>
  <si>
    <t>0703191759</t>
  </si>
  <si>
    <t>0585888558</t>
  </si>
  <si>
    <t>0938835651</t>
  </si>
  <si>
    <t>0901652441</t>
  </si>
  <si>
    <t>0363828291</t>
  </si>
  <si>
    <t>0946139146</t>
  </si>
  <si>
    <t>0917340880</t>
  </si>
  <si>
    <t>0901164099</t>
  </si>
  <si>
    <t>0767668166</t>
  </si>
  <si>
    <t>0901424244</t>
  </si>
  <si>
    <t>0825100192</t>
  </si>
  <si>
    <t>0938503898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</si>
</sst>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7">
    <font>
      <sz val="10"/>
      <color rgb="FF000000"/>
      <name val="Arial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1" fillId="2" borderId="2" xfId="0" quotePrefix="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3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2" fillId="2" borderId="2" xfId="0" quotePrefix="1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3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horizontal="center"/>
    </xf>
    <xf numFmtId="14" fontId="13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vertical="center"/>
    </xf>
    <xf numFmtId="0" fontId="15" fillId="2" borderId="0" xfId="0" applyFont="1" applyFill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2" xfId="0" quotePrefix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0" fontId="12" fillId="2" borderId="2" xfId="0" quotePrefix="1" applyFont="1" applyFill="1" applyBorder="1" applyAlignment="1">
      <alignment horizontal="center" vertical="center"/>
    </xf>
    <xf numFmtId="3" fontId="12" fillId="2" borderId="2" xfId="0" quotePrefix="1" applyNumberFormat="1" applyFont="1" applyFill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49" fontId="12" fillId="2" borderId="2" xfId="0" quotePrefix="1" applyNumberFormat="1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horizontal="left" wrapText="1"/>
    </xf>
    <xf numFmtId="3" fontId="12" fillId="2" borderId="2" xfId="0" applyNumberFormat="1" applyFont="1" applyFill="1" applyBorder="1" applyAlignment="1"/>
    <xf numFmtId="0" fontId="13" fillId="2" borderId="2" xfId="0" applyFont="1" applyFill="1" applyBorder="1" applyAlignment="1">
      <alignment horizontal="center" vertical="center"/>
    </xf>
    <xf numFmtId="0" fontId="12" fillId="2" borderId="2" xfId="0" quotePrefix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/>
    </xf>
    <xf numFmtId="0" fontId="12" fillId="2" borderId="3" xfId="0" applyFont="1" applyFill="1" applyBorder="1" applyAlignment="1">
      <alignment wrapText="1"/>
    </xf>
    <xf numFmtId="0" fontId="12" fillId="2" borderId="3" xfId="0" applyFont="1" applyFill="1" applyBorder="1" applyAlignment="1">
      <alignment horizontal="left" wrapText="1"/>
    </xf>
    <xf numFmtId="3" fontId="12" fillId="2" borderId="2" xfId="0" applyNumberFormat="1" applyFont="1" applyFill="1" applyBorder="1"/>
    <xf numFmtId="49" fontId="12" fillId="2" borderId="3" xfId="0" quotePrefix="1" applyNumberFormat="1" applyFont="1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63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1205B6-1FED-4403-8367-FD60ACA92F5F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6DA303-9B7B-4EB7-BC6F-89A607405726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BF339E-F48B-4CA7-8C26-DC7756E87E73}"/>
            </a:ext>
          </a:extLst>
        </xdr:cNvPr>
        <xdr:cNvSpPr>
          <a:spLocks noChangeArrowheads="1"/>
        </xdr:cNvSpPr>
      </xdr:nvSpPr>
      <xdr:spPr>
        <a:xfrm>
          <a:off x="57531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FEFA72-C8F8-488C-93D8-552C7CE86349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41CB9B-BFDA-4A6D-B3C5-E126F58EBE1C}"/>
            </a:ext>
          </a:extLst>
        </xdr:cNvPr>
        <xdr:cNvSpPr>
          <a:spLocks noChangeArrowheads="1"/>
        </xdr:cNvSpPr>
      </xdr:nvSpPr>
      <xdr:spPr>
        <a:xfrm>
          <a:off x="5438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FBE3AE-4B7B-498F-996D-5F50EEDD8569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0C3BDB-FF07-4E38-9B6C-7B195327EE70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8223283-7F0B-48A9-B8FB-028393484ED1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60519F-0DD4-4679-A227-A66674151696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C65A17A-61EE-4CA6-8B6A-B47D9037A94B}"/>
            </a:ext>
          </a:extLst>
        </xdr:cNvPr>
        <xdr:cNvSpPr>
          <a:spLocks noChangeArrowheads="1"/>
        </xdr:cNvSpPr>
      </xdr:nvSpPr>
      <xdr:spPr>
        <a:xfrm>
          <a:off x="60102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6FEFA72-C8F8-488C-93D8-552C7CE86349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F41CB9B-BFDA-4A6D-B3C5-E126F58EBE1C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EFBE3AE-4B7B-498F-996D-5F50EEDD8569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20C3BDB-FF07-4E38-9B6C-7B195327EE70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8223283-7F0B-48A9-B8FB-028393484ED1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C60519F-0DD4-4679-A227-A66674151696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C65A17A-61EE-4CA6-8B6A-B47D9037A94B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1205B6-1FED-4403-8367-FD60ACA92F5F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6DA303-9B7B-4EB7-BC6F-89A607405726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4BF339E-F48B-4CA7-8C26-DC7756E87E73}"/>
            </a:ext>
          </a:extLst>
        </xdr:cNvPr>
        <xdr:cNvSpPr>
          <a:spLocks noChangeArrowheads="1"/>
        </xdr:cNvSpPr>
      </xdr:nvSpPr>
      <xdr:spPr>
        <a:xfrm>
          <a:off x="52387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61709D2-47A7-49B5-8306-76138A63B404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15F31F-CC4B-4725-9200-062236B40698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552A7D4-AC99-43D1-A5F8-BFFE9F49D0EF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41FF88F-9EAD-47B4-B876-690115110A04}"/>
            </a:ext>
          </a:extLst>
        </xdr:cNvPr>
        <xdr:cNvSpPr>
          <a:spLocks noChangeArrowheads="1"/>
        </xdr:cNvSpPr>
      </xdr:nvSpPr>
      <xdr:spPr>
        <a:xfrm>
          <a:off x="57245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EFF2B95-5509-432D-90BB-3255223D932D}"/>
            </a:ext>
          </a:extLst>
        </xdr:cNvPr>
        <xdr:cNvSpPr>
          <a:spLocks noChangeArrowheads="1"/>
        </xdr:cNvSpPr>
      </xdr:nvSpPr>
      <xdr:spPr>
        <a:xfrm>
          <a:off x="5819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6723997-B3F3-4F18-BEE2-9E0CF22286AA}"/>
            </a:ext>
          </a:extLst>
        </xdr:cNvPr>
        <xdr:cNvSpPr>
          <a:spLocks noChangeArrowheads="1"/>
        </xdr:cNvSpPr>
      </xdr:nvSpPr>
      <xdr:spPr>
        <a:xfrm>
          <a:off x="58197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43740AD-8301-4B5F-B5FA-28630311F982}"/>
            </a:ext>
          </a:extLst>
        </xdr:cNvPr>
        <xdr:cNvSpPr>
          <a:spLocks noChangeArrowheads="1"/>
        </xdr:cNvSpPr>
      </xdr:nvSpPr>
      <xdr:spPr>
        <a:xfrm>
          <a:off x="56483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9A0FCD1-2798-48BA-B18E-9F61B50EC00B}"/>
            </a:ext>
          </a:extLst>
        </xdr:cNvPr>
        <xdr:cNvSpPr>
          <a:spLocks noChangeArrowheads="1"/>
        </xdr:cNvSpPr>
      </xdr:nvSpPr>
      <xdr:spPr>
        <a:xfrm>
          <a:off x="58578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258EDC7-5188-4B36-AC57-7299CE02D2C1}"/>
            </a:ext>
          </a:extLst>
        </xdr:cNvPr>
        <xdr:cNvSpPr>
          <a:spLocks noChangeArrowheads="1"/>
        </xdr:cNvSpPr>
      </xdr:nvSpPr>
      <xdr:spPr>
        <a:xfrm>
          <a:off x="585787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7"/>
  <sheetViews>
    <sheetView tabSelected="1" topLeftCell="A27" workbookViewId="0">
      <selection activeCell="M13" sqref="M13"/>
    </sheetView>
  </sheetViews>
  <sheetFormatPr defaultColWidth="9.140625" defaultRowHeight="15"/>
  <cols>
    <col min="1" max="1" width="5.85546875" style="5" customWidth="1"/>
    <col min="2" max="2" width="13.140625" style="22" customWidth="1"/>
    <col min="3" max="3" width="23.42578125" style="5" customWidth="1"/>
    <col min="4" max="4" width="9.140625" style="5" hidden="1" customWidth="1"/>
    <col min="5" max="5" width="16.5703125" style="23" customWidth="1"/>
    <col min="6" max="6" width="9.140625" style="23" customWidth="1"/>
    <col min="7" max="7" width="13.140625" style="5" customWidth="1"/>
    <col min="8" max="8" width="9.28515625" style="21" customWidth="1"/>
    <col min="9" max="9" width="11" style="5" customWidth="1"/>
    <col min="10" max="10" width="12.42578125" style="22" bestFit="1" customWidth="1"/>
    <col min="11" max="12" width="9.140625" style="5"/>
    <col min="13" max="13" width="23" style="15" bestFit="1" customWidth="1"/>
    <col min="14" max="14" width="9.140625" style="15"/>
    <col min="15" max="16384" width="9.140625" style="5"/>
  </cols>
  <sheetData>
    <row r="2" spans="1:14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3"/>
      <c r="I2" s="92"/>
      <c r="J2" s="35"/>
      <c r="M2" s="11"/>
      <c r="N2" s="11"/>
    </row>
    <row r="3" spans="1:14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9"/>
      <c r="I3" s="98"/>
      <c r="J3" s="34"/>
      <c r="M3" s="11"/>
      <c r="N3" s="11"/>
    </row>
    <row r="4" spans="1:14" s="3" customFormat="1" ht="14.25">
      <c r="A4" s="92" t="s">
        <v>4</v>
      </c>
      <c r="B4" s="92"/>
      <c r="C4" s="92"/>
      <c r="D4" s="92"/>
      <c r="E4" s="1"/>
      <c r="F4" s="1"/>
      <c r="H4" s="12"/>
      <c r="J4" s="35"/>
      <c r="M4" s="11"/>
      <c r="N4" s="11"/>
    </row>
    <row r="5" spans="1:14" s="3" customFormat="1" ht="14.25">
      <c r="A5" s="98" t="s">
        <v>5</v>
      </c>
      <c r="B5" s="98"/>
      <c r="C5" s="98"/>
      <c r="D5" s="98"/>
      <c r="E5" s="1"/>
      <c r="F5" s="1"/>
      <c r="H5" s="12"/>
      <c r="J5" s="35"/>
      <c r="M5" s="11"/>
      <c r="N5" s="11"/>
    </row>
    <row r="6" spans="1:14" s="3" customFormat="1" ht="14.25">
      <c r="B6" s="2"/>
      <c r="E6" s="1"/>
      <c r="F6" s="1"/>
      <c r="H6" s="12"/>
      <c r="J6" s="35"/>
      <c r="M6" s="11"/>
      <c r="N6" s="11"/>
    </row>
    <row r="7" spans="1:14" ht="25.5">
      <c r="A7" s="4" t="s">
        <v>28</v>
      </c>
      <c r="B7" s="4"/>
      <c r="C7" s="4"/>
      <c r="D7" s="4"/>
      <c r="E7" s="4"/>
      <c r="F7" s="4"/>
      <c r="G7" s="4"/>
      <c r="H7" s="13"/>
      <c r="I7" s="14"/>
      <c r="J7" s="14"/>
    </row>
    <row r="8" spans="1:14">
      <c r="A8" s="2"/>
      <c r="B8" s="2"/>
      <c r="C8" s="2"/>
      <c r="D8" s="2"/>
      <c r="E8" s="2"/>
      <c r="F8" s="2"/>
      <c r="G8" s="2"/>
      <c r="H8" s="12"/>
      <c r="I8" s="2"/>
      <c r="J8" s="35"/>
    </row>
    <row r="9" spans="1:14">
      <c r="A9" s="3" t="s">
        <v>32</v>
      </c>
      <c r="B9" s="3" t="s">
        <v>37</v>
      </c>
      <c r="C9" s="3"/>
      <c r="D9" s="2"/>
      <c r="E9" s="1" t="s">
        <v>6</v>
      </c>
      <c r="F9" s="33" t="s">
        <v>36</v>
      </c>
      <c r="G9" s="2"/>
      <c r="H9" s="12"/>
      <c r="I9" s="2"/>
      <c r="J9" s="35"/>
    </row>
    <row r="10" spans="1:14">
      <c r="A10" s="3" t="s">
        <v>7</v>
      </c>
      <c r="B10" s="3"/>
      <c r="C10" s="3" t="s">
        <v>31</v>
      </c>
      <c r="E10" s="3" t="s">
        <v>8</v>
      </c>
      <c r="F10" s="32" t="s">
        <v>30</v>
      </c>
      <c r="G10" s="2"/>
      <c r="H10" s="12"/>
      <c r="I10" s="2"/>
      <c r="J10" s="35"/>
    </row>
    <row r="11" spans="1:14">
      <c r="A11" s="94" t="s">
        <v>9</v>
      </c>
      <c r="B11" s="94"/>
      <c r="C11" s="1">
        <v>3</v>
      </c>
      <c r="D11" s="3" t="s">
        <v>34</v>
      </c>
      <c r="E11" s="3" t="s">
        <v>34</v>
      </c>
      <c r="F11" s="3"/>
      <c r="G11" s="3"/>
      <c r="H11" s="12"/>
      <c r="I11" s="2"/>
      <c r="J11" s="35"/>
    </row>
    <row r="12" spans="1:14">
      <c r="A12" s="92"/>
      <c r="B12" s="92"/>
      <c r="C12" s="92"/>
      <c r="D12" s="92"/>
      <c r="E12" s="92"/>
      <c r="F12" s="92"/>
      <c r="G12" s="92"/>
      <c r="H12" s="93"/>
    </row>
    <row r="13" spans="1:14" s="16" customFormat="1" ht="47.2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7" t="s">
        <v>16</v>
      </c>
      <c r="I13" s="63" t="s">
        <v>920</v>
      </c>
      <c r="J13" s="47" t="s">
        <v>214</v>
      </c>
      <c r="M13" s="17"/>
      <c r="N13" s="17"/>
    </row>
    <row r="14" spans="1:14" s="75" customFormat="1" ht="15.75">
      <c r="A14" s="64">
        <f t="shared" ref="A14:A21" si="0">ROW()-13</f>
        <v>1</v>
      </c>
      <c r="B14" s="65" t="s">
        <v>1244</v>
      </c>
      <c r="C14" s="66" t="s">
        <v>1245</v>
      </c>
      <c r="D14" s="66"/>
      <c r="E14" s="67" t="s">
        <v>1246</v>
      </c>
      <c r="F14" s="68">
        <v>738000</v>
      </c>
      <c r="G14" s="77">
        <f>$C$11*F14</f>
        <v>2214000</v>
      </c>
      <c r="H14" s="70"/>
      <c r="I14" s="71" t="s">
        <v>1249</v>
      </c>
      <c r="J14" s="78" t="s">
        <v>1248</v>
      </c>
    </row>
    <row r="15" spans="1:14" s="75" customFormat="1" ht="18.75">
      <c r="A15" s="64">
        <f t="shared" si="0"/>
        <v>2</v>
      </c>
      <c r="B15" s="65" t="s">
        <v>908</v>
      </c>
      <c r="C15" s="66" t="s">
        <v>909</v>
      </c>
      <c r="D15" s="66"/>
      <c r="E15" s="67" t="s">
        <v>910</v>
      </c>
      <c r="F15" s="68">
        <v>728000</v>
      </c>
      <c r="G15" s="77">
        <f>$C$11*F15</f>
        <v>2184000</v>
      </c>
      <c r="H15" s="70"/>
      <c r="I15" s="71" t="s">
        <v>921</v>
      </c>
      <c r="J15" s="78" t="s">
        <v>911</v>
      </c>
      <c r="K15" s="72"/>
      <c r="L15" s="73"/>
      <c r="M15" s="87"/>
      <c r="N15" s="87"/>
    </row>
    <row r="16" spans="1:14" s="75" customFormat="1" ht="15.75">
      <c r="A16" s="64">
        <f t="shared" si="0"/>
        <v>3</v>
      </c>
      <c r="B16" s="65" t="s">
        <v>1250</v>
      </c>
      <c r="C16" s="66" t="s">
        <v>1251</v>
      </c>
      <c r="D16" s="66"/>
      <c r="E16" s="67" t="s">
        <v>1252</v>
      </c>
      <c r="F16" s="68">
        <v>728000</v>
      </c>
      <c r="G16" s="77">
        <f>$C$11*F16</f>
        <v>2184000</v>
      </c>
      <c r="H16" s="70"/>
      <c r="I16" s="71" t="s">
        <v>1254</v>
      </c>
      <c r="J16" s="78" t="s">
        <v>1253</v>
      </c>
    </row>
    <row r="17" spans="1:14" s="75" customFormat="1" ht="15.75">
      <c r="A17" s="64">
        <f t="shared" si="0"/>
        <v>4</v>
      </c>
      <c r="B17" s="65" t="s">
        <v>1297</v>
      </c>
      <c r="C17" s="66" t="s">
        <v>1298</v>
      </c>
      <c r="D17" s="66"/>
      <c r="E17" s="67" t="s">
        <v>1299</v>
      </c>
      <c r="F17" s="68">
        <v>728000</v>
      </c>
      <c r="G17" s="77">
        <f>$C$11*F17</f>
        <v>2184000</v>
      </c>
      <c r="H17" s="70"/>
      <c r="I17" s="71" t="s">
        <v>1300</v>
      </c>
      <c r="J17" s="78" t="s">
        <v>1301</v>
      </c>
      <c r="K17" s="75" t="s">
        <v>1302</v>
      </c>
    </row>
    <row r="18" spans="1:14" s="75" customFormat="1" ht="15.75">
      <c r="A18" s="64">
        <f t="shared" si="0"/>
        <v>5</v>
      </c>
      <c r="B18" s="65" t="s">
        <v>1228</v>
      </c>
      <c r="C18" s="66" t="s">
        <v>1229</v>
      </c>
      <c r="D18" s="66"/>
      <c r="E18" s="67" t="s">
        <v>1230</v>
      </c>
      <c r="F18" s="68">
        <v>728000</v>
      </c>
      <c r="G18" s="77">
        <f>$C$11*F18</f>
        <v>2184000</v>
      </c>
      <c r="H18" s="70"/>
      <c r="I18" s="71" t="s">
        <v>1233</v>
      </c>
      <c r="J18" s="78" t="s">
        <v>1232</v>
      </c>
      <c r="K18" s="72"/>
    </row>
    <row r="19" spans="1:14" s="75" customFormat="1" ht="18.75">
      <c r="A19" s="64">
        <f t="shared" si="0"/>
        <v>6</v>
      </c>
      <c r="B19" s="65" t="s">
        <v>1308</v>
      </c>
      <c r="C19" s="88" t="s">
        <v>1309</v>
      </c>
      <c r="D19" s="88"/>
      <c r="E19" s="89" t="s">
        <v>861</v>
      </c>
      <c r="F19" s="90">
        <v>738000</v>
      </c>
      <c r="G19" s="77">
        <f t="shared" ref="G19" si="1">$C$11*F19</f>
        <v>2214000</v>
      </c>
      <c r="H19" s="85"/>
      <c r="I19" s="71" t="s">
        <v>1310</v>
      </c>
      <c r="J19" s="78" t="s">
        <v>1311</v>
      </c>
      <c r="K19" s="72"/>
      <c r="L19" s="73"/>
      <c r="M19" s="87"/>
      <c r="N19" s="87"/>
    </row>
    <row r="20" spans="1:14" s="75" customFormat="1" ht="18.75">
      <c r="A20" s="64">
        <f t="shared" si="0"/>
        <v>7</v>
      </c>
      <c r="B20" s="65" t="s">
        <v>776</v>
      </c>
      <c r="C20" s="88" t="s">
        <v>777</v>
      </c>
      <c r="D20" s="88"/>
      <c r="E20" s="89" t="s">
        <v>861</v>
      </c>
      <c r="F20" s="90">
        <v>738000</v>
      </c>
      <c r="G20" s="77">
        <f t="shared" ref="G20:G71" si="2">$C$11*F20</f>
        <v>2214000</v>
      </c>
      <c r="H20" s="85"/>
      <c r="I20" s="71" t="s">
        <v>922</v>
      </c>
      <c r="J20" s="78" t="s">
        <v>869</v>
      </c>
      <c r="K20" s="72"/>
      <c r="L20" s="73"/>
      <c r="M20" s="87"/>
      <c r="N20" s="87"/>
    </row>
    <row r="21" spans="1:14" s="9" customFormat="1" ht="18.75">
      <c r="A21" s="48">
        <f t="shared" si="0"/>
        <v>8</v>
      </c>
      <c r="B21" s="49" t="s">
        <v>532</v>
      </c>
      <c r="C21" s="50" t="s">
        <v>533</v>
      </c>
      <c r="D21" s="50"/>
      <c r="E21" s="51" t="s">
        <v>714</v>
      </c>
      <c r="F21" s="52">
        <v>685000</v>
      </c>
      <c r="G21" s="53">
        <f t="shared" si="2"/>
        <v>2055000</v>
      </c>
      <c r="H21" s="54"/>
      <c r="I21" s="56" t="s">
        <v>923</v>
      </c>
      <c r="J21" s="48" t="s">
        <v>1323</v>
      </c>
      <c r="K21" s="8"/>
      <c r="L21" s="29"/>
      <c r="M21" s="30"/>
      <c r="N21" s="30"/>
    </row>
    <row r="22" spans="1:14" s="9" customFormat="1" ht="18.75">
      <c r="A22" s="48">
        <f t="shared" ref="A22:A71" si="3">ROW()-13</f>
        <v>9</v>
      </c>
      <c r="B22" s="49" t="s">
        <v>534</v>
      </c>
      <c r="C22" s="50" t="s">
        <v>535</v>
      </c>
      <c r="D22" s="50"/>
      <c r="E22" s="51" t="s">
        <v>472</v>
      </c>
      <c r="F22" s="52">
        <v>685000</v>
      </c>
      <c r="G22" s="53">
        <f t="shared" si="2"/>
        <v>2055000</v>
      </c>
      <c r="H22" s="55"/>
      <c r="I22" s="56" t="s">
        <v>924</v>
      </c>
      <c r="J22" s="48" t="s">
        <v>1324</v>
      </c>
      <c r="K22" s="8"/>
      <c r="M22" s="30"/>
      <c r="N22" s="30"/>
    </row>
    <row r="23" spans="1:14" s="9" customFormat="1" ht="18.75">
      <c r="A23" s="48">
        <f t="shared" si="3"/>
        <v>10</v>
      </c>
      <c r="B23" s="49" t="s">
        <v>536</v>
      </c>
      <c r="C23" s="50" t="s">
        <v>537</v>
      </c>
      <c r="D23" s="50"/>
      <c r="E23" s="51" t="s">
        <v>472</v>
      </c>
      <c r="F23" s="52">
        <v>685000</v>
      </c>
      <c r="G23" s="53">
        <f t="shared" si="2"/>
        <v>2055000</v>
      </c>
      <c r="H23" s="55"/>
      <c r="I23" s="56" t="s">
        <v>925</v>
      </c>
      <c r="J23" s="48" t="s">
        <v>1325</v>
      </c>
      <c r="K23" s="8"/>
      <c r="M23" s="30"/>
      <c r="N23" s="30"/>
    </row>
    <row r="24" spans="1:14" s="9" customFormat="1" ht="18.75">
      <c r="A24" s="48">
        <f t="shared" si="3"/>
        <v>11</v>
      </c>
      <c r="B24" s="49" t="s">
        <v>538</v>
      </c>
      <c r="C24" s="50" t="s">
        <v>539</v>
      </c>
      <c r="D24" s="50"/>
      <c r="E24" s="51" t="s">
        <v>711</v>
      </c>
      <c r="F24" s="52">
        <v>685000</v>
      </c>
      <c r="G24" s="53">
        <f t="shared" si="2"/>
        <v>2055000</v>
      </c>
      <c r="H24" s="55"/>
      <c r="I24" s="56" t="s">
        <v>926</v>
      </c>
      <c r="J24" s="48" t="s">
        <v>1326</v>
      </c>
      <c r="K24" s="8"/>
      <c r="M24" s="30"/>
      <c r="N24" s="30"/>
    </row>
    <row r="25" spans="1:14" s="9" customFormat="1" ht="18.75">
      <c r="A25" s="48">
        <f t="shared" si="3"/>
        <v>12</v>
      </c>
      <c r="B25" s="49" t="s">
        <v>540</v>
      </c>
      <c r="C25" s="50" t="s">
        <v>541</v>
      </c>
      <c r="D25" s="50"/>
      <c r="E25" s="51" t="s">
        <v>711</v>
      </c>
      <c r="F25" s="52">
        <v>685000</v>
      </c>
      <c r="G25" s="53">
        <f t="shared" si="2"/>
        <v>2055000</v>
      </c>
      <c r="H25" s="55"/>
      <c r="I25" s="56" t="s">
        <v>927</v>
      </c>
      <c r="J25" s="48" t="s">
        <v>1327</v>
      </c>
      <c r="M25" s="30"/>
      <c r="N25" s="30"/>
    </row>
    <row r="26" spans="1:14" s="75" customFormat="1" ht="18.75">
      <c r="A26" s="64">
        <f t="shared" si="3"/>
        <v>13</v>
      </c>
      <c r="B26" s="65" t="s">
        <v>1316</v>
      </c>
      <c r="C26" s="66" t="s">
        <v>1317</v>
      </c>
      <c r="D26" s="66"/>
      <c r="E26" s="67" t="s">
        <v>1318</v>
      </c>
      <c r="F26" s="68">
        <v>657000</v>
      </c>
      <c r="G26" s="77">
        <f t="shared" si="2"/>
        <v>1971000</v>
      </c>
      <c r="H26" s="85"/>
      <c r="I26" s="71" t="s">
        <v>1319</v>
      </c>
      <c r="J26" s="78" t="s">
        <v>1320</v>
      </c>
      <c r="M26" s="87"/>
      <c r="N26" s="87"/>
    </row>
    <row r="27" spans="1:14" s="9" customFormat="1" ht="15.75">
      <c r="A27" s="48">
        <f t="shared" si="3"/>
        <v>14</v>
      </c>
      <c r="B27" s="49" t="s">
        <v>581</v>
      </c>
      <c r="C27" s="50" t="s">
        <v>542</v>
      </c>
      <c r="D27" s="50"/>
      <c r="E27" s="51" t="s">
        <v>140</v>
      </c>
      <c r="F27" s="52">
        <v>738000</v>
      </c>
      <c r="G27" s="53">
        <f t="shared" si="2"/>
        <v>2214000</v>
      </c>
      <c r="H27" s="55"/>
      <c r="I27" s="56" t="s">
        <v>928</v>
      </c>
      <c r="J27" s="48" t="s">
        <v>1328</v>
      </c>
      <c r="K27" s="8"/>
      <c r="M27" s="18"/>
      <c r="N27" s="18"/>
    </row>
    <row r="28" spans="1:14" s="9" customFormat="1" ht="15.75">
      <c r="A28" s="48">
        <f t="shared" si="3"/>
        <v>15</v>
      </c>
      <c r="B28" s="49" t="s">
        <v>582</v>
      </c>
      <c r="C28" s="50" t="s">
        <v>543</v>
      </c>
      <c r="D28" s="50"/>
      <c r="E28" s="51" t="s">
        <v>142</v>
      </c>
      <c r="F28" s="52">
        <v>685000</v>
      </c>
      <c r="G28" s="53">
        <f t="shared" si="2"/>
        <v>2055000</v>
      </c>
      <c r="H28" s="55"/>
      <c r="I28" s="56" t="s">
        <v>929</v>
      </c>
      <c r="J28" s="48" t="s">
        <v>1329</v>
      </c>
      <c r="M28" s="18"/>
      <c r="N28" s="18"/>
    </row>
    <row r="29" spans="1:14" s="9" customFormat="1" ht="18.75">
      <c r="A29" s="48">
        <f t="shared" si="3"/>
        <v>16</v>
      </c>
      <c r="B29" s="49" t="s">
        <v>583</v>
      </c>
      <c r="C29" s="50" t="s">
        <v>544</v>
      </c>
      <c r="D29" s="50"/>
      <c r="E29" s="51" t="s">
        <v>145</v>
      </c>
      <c r="F29" s="52">
        <v>685000</v>
      </c>
      <c r="G29" s="53">
        <f t="shared" si="2"/>
        <v>2055000</v>
      </c>
      <c r="H29" s="55"/>
      <c r="I29" s="56" t="s">
        <v>930</v>
      </c>
      <c r="J29" s="48" t="s">
        <v>1330</v>
      </c>
      <c r="M29" s="30"/>
      <c r="N29" s="30"/>
    </row>
    <row r="30" spans="1:14" s="9" customFormat="1" ht="31.5">
      <c r="A30" s="48">
        <f t="shared" si="3"/>
        <v>17</v>
      </c>
      <c r="B30" s="49" t="s">
        <v>280</v>
      </c>
      <c r="C30" s="50" t="s">
        <v>233</v>
      </c>
      <c r="D30" s="50"/>
      <c r="E30" s="51" t="s">
        <v>146</v>
      </c>
      <c r="F30" s="52">
        <v>728000</v>
      </c>
      <c r="G30" s="53">
        <f t="shared" si="2"/>
        <v>2184000</v>
      </c>
      <c r="H30" s="55"/>
      <c r="I30" s="56" t="s">
        <v>931</v>
      </c>
      <c r="J30" s="48" t="s">
        <v>346</v>
      </c>
      <c r="M30" s="30"/>
      <c r="N30" s="30"/>
    </row>
    <row r="31" spans="1:14" s="9" customFormat="1" ht="15.75">
      <c r="A31" s="48">
        <f t="shared" si="3"/>
        <v>18</v>
      </c>
      <c r="B31" s="49" t="s">
        <v>584</v>
      </c>
      <c r="C31" s="50" t="s">
        <v>545</v>
      </c>
      <c r="D31" s="50"/>
      <c r="E31" s="51" t="s">
        <v>155</v>
      </c>
      <c r="F31" s="52">
        <v>706000</v>
      </c>
      <c r="G31" s="53">
        <f t="shared" si="2"/>
        <v>2118000</v>
      </c>
      <c r="H31" s="54"/>
      <c r="I31" s="56" t="s">
        <v>932</v>
      </c>
      <c r="J31" s="48" t="s">
        <v>1331</v>
      </c>
      <c r="K31" s="8"/>
      <c r="L31" s="29"/>
      <c r="M31" s="18"/>
      <c r="N31" s="18"/>
    </row>
    <row r="32" spans="1:14" s="9" customFormat="1" ht="15.75">
      <c r="A32" s="48">
        <f t="shared" si="3"/>
        <v>19</v>
      </c>
      <c r="B32" s="49" t="s">
        <v>585</v>
      </c>
      <c r="C32" s="50" t="s">
        <v>546</v>
      </c>
      <c r="D32" s="50"/>
      <c r="E32" s="51" t="s">
        <v>1321</v>
      </c>
      <c r="F32" s="52">
        <v>706000</v>
      </c>
      <c r="G32" s="53">
        <f t="shared" si="2"/>
        <v>2118000</v>
      </c>
      <c r="H32" s="54"/>
      <c r="I32" s="56" t="s">
        <v>933</v>
      </c>
      <c r="J32" s="48" t="s">
        <v>1332</v>
      </c>
      <c r="K32" s="8"/>
      <c r="M32" s="18"/>
      <c r="N32" s="18"/>
    </row>
    <row r="33" spans="1:14" s="9" customFormat="1" ht="18.75">
      <c r="A33" s="48">
        <f t="shared" si="3"/>
        <v>20</v>
      </c>
      <c r="B33" s="49" t="s">
        <v>586</v>
      </c>
      <c r="C33" s="50" t="s">
        <v>547</v>
      </c>
      <c r="D33" s="50"/>
      <c r="E33" s="51" t="s">
        <v>1322</v>
      </c>
      <c r="F33" s="52">
        <v>674000</v>
      </c>
      <c r="G33" s="53">
        <f t="shared" si="2"/>
        <v>2022000</v>
      </c>
      <c r="H33" s="55"/>
      <c r="I33" s="56" t="s">
        <v>934</v>
      </c>
      <c r="J33" s="48" t="s">
        <v>1333</v>
      </c>
      <c r="K33" s="8"/>
      <c r="M33" s="30"/>
      <c r="N33" s="30"/>
    </row>
    <row r="34" spans="1:14" s="9" customFormat="1" ht="18.75">
      <c r="A34" s="48">
        <f t="shared" si="3"/>
        <v>21</v>
      </c>
      <c r="B34" s="49" t="s">
        <v>587</v>
      </c>
      <c r="C34" s="50" t="s">
        <v>548</v>
      </c>
      <c r="D34" s="50"/>
      <c r="E34" s="51" t="s">
        <v>157</v>
      </c>
      <c r="F34" s="52">
        <v>728000</v>
      </c>
      <c r="G34" s="53">
        <f t="shared" si="2"/>
        <v>2184000</v>
      </c>
      <c r="H34" s="55"/>
      <c r="I34" s="56" t="s">
        <v>935</v>
      </c>
      <c r="J34" s="48" t="s">
        <v>1334</v>
      </c>
      <c r="K34" s="8"/>
      <c r="M34" s="30"/>
      <c r="N34" s="30"/>
    </row>
    <row r="35" spans="1:14" s="9" customFormat="1" ht="18.75">
      <c r="A35" s="48">
        <f t="shared" si="3"/>
        <v>22</v>
      </c>
      <c r="B35" s="49" t="s">
        <v>588</v>
      </c>
      <c r="C35" s="50" t="s">
        <v>549</v>
      </c>
      <c r="D35" s="50"/>
      <c r="E35" s="51" t="s">
        <v>158</v>
      </c>
      <c r="F35" s="52">
        <v>728000</v>
      </c>
      <c r="G35" s="53">
        <f t="shared" si="2"/>
        <v>2184000</v>
      </c>
      <c r="H35" s="54"/>
      <c r="I35" s="56" t="s">
        <v>936</v>
      </c>
      <c r="J35" s="48" t="s">
        <v>1335</v>
      </c>
      <c r="K35" s="8"/>
      <c r="M35" s="30"/>
      <c r="N35" s="30"/>
    </row>
    <row r="36" spans="1:14" s="9" customFormat="1" ht="18.75">
      <c r="A36" s="48">
        <f t="shared" si="3"/>
        <v>23</v>
      </c>
      <c r="B36" s="49" t="s">
        <v>589</v>
      </c>
      <c r="C36" s="50" t="s">
        <v>550</v>
      </c>
      <c r="D36" s="50"/>
      <c r="E36" s="51" t="s">
        <v>158</v>
      </c>
      <c r="F36" s="52">
        <v>728000</v>
      </c>
      <c r="G36" s="53">
        <f t="shared" si="2"/>
        <v>2184000</v>
      </c>
      <c r="H36" s="55"/>
      <c r="I36" s="56" t="s">
        <v>937</v>
      </c>
      <c r="J36" s="48" t="s">
        <v>1336</v>
      </c>
      <c r="K36" s="8"/>
      <c r="M36" s="30"/>
      <c r="N36" s="30"/>
    </row>
    <row r="37" spans="1:14" s="9" customFormat="1" ht="31.5">
      <c r="A37" s="48">
        <f t="shared" si="3"/>
        <v>24</v>
      </c>
      <c r="B37" s="49" t="s">
        <v>590</v>
      </c>
      <c r="C37" s="50" t="s">
        <v>551</v>
      </c>
      <c r="D37" s="50"/>
      <c r="E37" s="51" t="s">
        <v>158</v>
      </c>
      <c r="F37" s="52">
        <v>728000</v>
      </c>
      <c r="G37" s="53">
        <f t="shared" si="2"/>
        <v>2184000</v>
      </c>
      <c r="H37" s="55"/>
      <c r="I37" s="56" t="s">
        <v>938</v>
      </c>
      <c r="J37" s="48" t="s">
        <v>1337</v>
      </c>
      <c r="K37" s="8"/>
      <c r="M37" s="30"/>
      <c r="N37" s="30"/>
    </row>
    <row r="38" spans="1:14" s="9" customFormat="1" ht="18.75">
      <c r="A38" s="48">
        <f t="shared" si="3"/>
        <v>25</v>
      </c>
      <c r="B38" s="49" t="s">
        <v>591</v>
      </c>
      <c r="C38" s="50" t="s">
        <v>552</v>
      </c>
      <c r="D38" s="50"/>
      <c r="E38" s="51" t="s">
        <v>158</v>
      </c>
      <c r="F38" s="52">
        <v>728000</v>
      </c>
      <c r="G38" s="53">
        <f t="shared" si="2"/>
        <v>2184000</v>
      </c>
      <c r="H38" s="55"/>
      <c r="I38" s="56" t="s">
        <v>939</v>
      </c>
      <c r="J38" s="48" t="s">
        <v>1338</v>
      </c>
      <c r="K38" s="8"/>
      <c r="M38" s="30"/>
      <c r="N38" s="30"/>
    </row>
    <row r="39" spans="1:14" s="9" customFormat="1" ht="18.75">
      <c r="A39" s="48">
        <f t="shared" si="3"/>
        <v>26</v>
      </c>
      <c r="B39" s="49" t="s">
        <v>592</v>
      </c>
      <c r="C39" s="50" t="s">
        <v>553</v>
      </c>
      <c r="D39" s="50"/>
      <c r="E39" s="51" t="s">
        <v>158</v>
      </c>
      <c r="F39" s="52">
        <v>728000</v>
      </c>
      <c r="G39" s="53">
        <f t="shared" si="2"/>
        <v>2184000</v>
      </c>
      <c r="H39" s="54"/>
      <c r="I39" s="56" t="s">
        <v>940</v>
      </c>
      <c r="J39" s="48" t="s">
        <v>1339</v>
      </c>
      <c r="K39" s="8"/>
      <c r="M39" s="30"/>
      <c r="N39" s="30"/>
    </row>
    <row r="40" spans="1:14" s="9" customFormat="1" ht="18.75">
      <c r="A40" s="48">
        <f t="shared" si="3"/>
        <v>27</v>
      </c>
      <c r="B40" s="49" t="s">
        <v>593</v>
      </c>
      <c r="C40" s="50" t="s">
        <v>554</v>
      </c>
      <c r="D40" s="50"/>
      <c r="E40" s="51" t="s">
        <v>158</v>
      </c>
      <c r="F40" s="52">
        <v>728000</v>
      </c>
      <c r="G40" s="53">
        <f t="shared" si="2"/>
        <v>2184000</v>
      </c>
      <c r="H40" s="55"/>
      <c r="I40" s="56" t="s">
        <v>941</v>
      </c>
      <c r="J40" s="48" t="s">
        <v>1340</v>
      </c>
      <c r="K40" s="8"/>
      <c r="M40" s="30"/>
      <c r="N40" s="30"/>
    </row>
    <row r="41" spans="1:14" s="9" customFormat="1" ht="18.75">
      <c r="A41" s="48">
        <f t="shared" si="3"/>
        <v>28</v>
      </c>
      <c r="B41" s="49" t="s">
        <v>594</v>
      </c>
      <c r="C41" s="50" t="s">
        <v>555</v>
      </c>
      <c r="D41" s="50"/>
      <c r="E41" s="51" t="s">
        <v>158</v>
      </c>
      <c r="F41" s="52">
        <v>728000</v>
      </c>
      <c r="G41" s="53">
        <f t="shared" si="2"/>
        <v>2184000</v>
      </c>
      <c r="H41" s="55"/>
      <c r="I41" s="56" t="s">
        <v>942</v>
      </c>
      <c r="J41" s="48" t="s">
        <v>1341</v>
      </c>
      <c r="K41" s="8"/>
      <c r="M41" s="30"/>
      <c r="N41" s="30"/>
    </row>
    <row r="42" spans="1:14" s="9" customFormat="1" ht="18.75">
      <c r="A42" s="48">
        <f t="shared" si="3"/>
        <v>29</v>
      </c>
      <c r="B42" s="49" t="s">
        <v>595</v>
      </c>
      <c r="C42" s="50" t="s">
        <v>556</v>
      </c>
      <c r="D42" s="50"/>
      <c r="E42" s="51" t="s">
        <v>159</v>
      </c>
      <c r="F42" s="52">
        <v>685000</v>
      </c>
      <c r="G42" s="53">
        <f t="shared" si="2"/>
        <v>2055000</v>
      </c>
      <c r="H42" s="55"/>
      <c r="I42" s="56" t="s">
        <v>943</v>
      </c>
      <c r="J42" s="48" t="s">
        <v>1342</v>
      </c>
      <c r="K42" s="8"/>
      <c r="M42" s="30"/>
      <c r="N42" s="30"/>
    </row>
    <row r="43" spans="1:14" s="9" customFormat="1" ht="18.75">
      <c r="A43" s="48">
        <f t="shared" si="3"/>
        <v>30</v>
      </c>
      <c r="B43" s="49" t="s">
        <v>596</v>
      </c>
      <c r="C43" s="50" t="s">
        <v>557</v>
      </c>
      <c r="D43" s="50"/>
      <c r="E43" s="51" t="s">
        <v>159</v>
      </c>
      <c r="F43" s="52">
        <v>685000</v>
      </c>
      <c r="G43" s="53">
        <f t="shared" si="2"/>
        <v>2055000</v>
      </c>
      <c r="H43" s="55"/>
      <c r="I43" s="56" t="s">
        <v>944</v>
      </c>
      <c r="J43" s="48" t="s">
        <v>1343</v>
      </c>
      <c r="K43" s="8"/>
      <c r="M43" s="30"/>
      <c r="N43" s="30"/>
    </row>
    <row r="44" spans="1:14" s="9" customFormat="1" ht="18.75">
      <c r="A44" s="48">
        <f t="shared" si="3"/>
        <v>31</v>
      </c>
      <c r="B44" s="49" t="s">
        <v>299</v>
      </c>
      <c r="C44" s="50" t="s">
        <v>252</v>
      </c>
      <c r="D44" s="50"/>
      <c r="E44" s="51" t="s">
        <v>159</v>
      </c>
      <c r="F44" s="52">
        <v>685000</v>
      </c>
      <c r="G44" s="53">
        <f t="shared" si="2"/>
        <v>2055000</v>
      </c>
      <c r="H44" s="55"/>
      <c r="I44" s="56" t="s">
        <v>945</v>
      </c>
      <c r="J44" s="48" t="s">
        <v>365</v>
      </c>
      <c r="K44" s="8"/>
      <c r="M44" s="30"/>
      <c r="N44" s="30"/>
    </row>
    <row r="45" spans="1:14" s="9" customFormat="1" ht="18.75">
      <c r="A45" s="48">
        <f t="shared" si="3"/>
        <v>32</v>
      </c>
      <c r="B45" s="49" t="s">
        <v>597</v>
      </c>
      <c r="C45" s="50" t="s">
        <v>558</v>
      </c>
      <c r="D45" s="50"/>
      <c r="E45" s="51" t="s">
        <v>325</v>
      </c>
      <c r="F45" s="52">
        <v>685000</v>
      </c>
      <c r="G45" s="53">
        <f t="shared" si="2"/>
        <v>2055000</v>
      </c>
      <c r="H45" s="55"/>
      <c r="I45" s="56" t="s">
        <v>946</v>
      </c>
      <c r="J45" s="48" t="s">
        <v>1344</v>
      </c>
      <c r="K45" s="8"/>
      <c r="M45" s="30"/>
      <c r="N45" s="30"/>
    </row>
    <row r="46" spans="1:14" s="9" customFormat="1" ht="18.75">
      <c r="A46" s="48">
        <f t="shared" si="3"/>
        <v>33</v>
      </c>
      <c r="B46" s="49" t="s">
        <v>302</v>
      </c>
      <c r="C46" s="50" t="s">
        <v>255</v>
      </c>
      <c r="D46" s="50"/>
      <c r="E46" s="51" t="s">
        <v>325</v>
      </c>
      <c r="F46" s="52">
        <v>685000</v>
      </c>
      <c r="G46" s="53">
        <f t="shared" si="2"/>
        <v>2055000</v>
      </c>
      <c r="H46" s="55"/>
      <c r="I46" s="56" t="s">
        <v>947</v>
      </c>
      <c r="J46" s="48" t="s">
        <v>368</v>
      </c>
      <c r="K46" s="8"/>
      <c r="M46" s="30"/>
      <c r="N46" s="30"/>
    </row>
    <row r="47" spans="1:14" s="9" customFormat="1" ht="18.75">
      <c r="A47" s="48">
        <f t="shared" si="3"/>
        <v>34</v>
      </c>
      <c r="B47" s="49" t="s">
        <v>598</v>
      </c>
      <c r="C47" s="50" t="s">
        <v>559</v>
      </c>
      <c r="D47" s="50"/>
      <c r="E47" s="51" t="s">
        <v>720</v>
      </c>
      <c r="F47" s="52">
        <v>728000</v>
      </c>
      <c r="G47" s="53">
        <f t="shared" si="2"/>
        <v>2184000</v>
      </c>
      <c r="H47" s="55"/>
      <c r="I47" s="56" t="s">
        <v>948</v>
      </c>
      <c r="J47" s="48" t="s">
        <v>1345</v>
      </c>
      <c r="K47" s="8"/>
      <c r="M47" s="30"/>
      <c r="N47" s="30"/>
    </row>
    <row r="48" spans="1:14" s="9" customFormat="1" ht="18.75">
      <c r="A48" s="48">
        <f t="shared" si="3"/>
        <v>35</v>
      </c>
      <c r="B48" s="49" t="s">
        <v>599</v>
      </c>
      <c r="C48" s="50" t="s">
        <v>560</v>
      </c>
      <c r="D48" s="50"/>
      <c r="E48" s="51" t="s">
        <v>475</v>
      </c>
      <c r="F48" s="52">
        <v>728000</v>
      </c>
      <c r="G48" s="53">
        <f t="shared" si="2"/>
        <v>2184000</v>
      </c>
      <c r="H48" s="55"/>
      <c r="I48" s="56" t="s">
        <v>949</v>
      </c>
      <c r="J48" s="48" t="s">
        <v>1346</v>
      </c>
      <c r="K48" s="8"/>
      <c r="M48" s="30"/>
      <c r="N48" s="30"/>
    </row>
    <row r="49" spans="1:14" s="9" customFormat="1" ht="18.75">
      <c r="A49" s="48">
        <f t="shared" si="3"/>
        <v>36</v>
      </c>
      <c r="B49" s="49" t="s">
        <v>304</v>
      </c>
      <c r="C49" s="50" t="s">
        <v>257</v>
      </c>
      <c r="D49" s="50"/>
      <c r="E49" s="51" t="s">
        <v>152</v>
      </c>
      <c r="F49" s="52">
        <v>657000</v>
      </c>
      <c r="G49" s="53">
        <f t="shared" si="2"/>
        <v>1971000</v>
      </c>
      <c r="H49" s="55"/>
      <c r="I49" s="56" t="s">
        <v>950</v>
      </c>
      <c r="J49" s="48" t="s">
        <v>370</v>
      </c>
      <c r="K49" s="8"/>
      <c r="M49" s="30"/>
      <c r="N49" s="30"/>
    </row>
    <row r="50" spans="1:14" s="9" customFormat="1" ht="18.75">
      <c r="A50" s="48">
        <f t="shared" si="3"/>
        <v>37</v>
      </c>
      <c r="B50" s="49" t="s">
        <v>600</v>
      </c>
      <c r="C50" s="50" t="s">
        <v>561</v>
      </c>
      <c r="D50" s="50"/>
      <c r="E50" s="51" t="s">
        <v>152</v>
      </c>
      <c r="F50" s="52">
        <v>657000</v>
      </c>
      <c r="G50" s="53">
        <f t="shared" si="2"/>
        <v>1971000</v>
      </c>
      <c r="H50" s="55"/>
      <c r="I50" s="56" t="s">
        <v>951</v>
      </c>
      <c r="J50" s="48" t="s">
        <v>1347</v>
      </c>
      <c r="K50" s="8"/>
      <c r="M50" s="30"/>
      <c r="N50" s="30"/>
    </row>
    <row r="51" spans="1:14" s="9" customFormat="1" ht="18.75">
      <c r="A51" s="48">
        <f t="shared" si="3"/>
        <v>38</v>
      </c>
      <c r="B51" s="49" t="s">
        <v>601</v>
      </c>
      <c r="C51" s="50" t="s">
        <v>562</v>
      </c>
      <c r="D51" s="50"/>
      <c r="E51" s="51" t="s">
        <v>326</v>
      </c>
      <c r="F51" s="52">
        <v>657000</v>
      </c>
      <c r="G51" s="53">
        <f t="shared" si="2"/>
        <v>1971000</v>
      </c>
      <c r="H51" s="55"/>
      <c r="I51" s="56" t="s">
        <v>952</v>
      </c>
      <c r="J51" s="48" t="s">
        <v>1348</v>
      </c>
      <c r="K51" s="8"/>
      <c r="M51" s="30"/>
      <c r="N51" s="30"/>
    </row>
    <row r="52" spans="1:14" s="9" customFormat="1" ht="18.75">
      <c r="A52" s="48">
        <f t="shared" si="3"/>
        <v>39</v>
      </c>
      <c r="B52" s="49" t="s">
        <v>602</v>
      </c>
      <c r="C52" s="50" t="s">
        <v>563</v>
      </c>
      <c r="D52" s="50"/>
      <c r="E52" s="51" t="s">
        <v>326</v>
      </c>
      <c r="F52" s="52">
        <v>657000</v>
      </c>
      <c r="G52" s="53">
        <f t="shared" si="2"/>
        <v>1971000</v>
      </c>
      <c r="H52" s="55"/>
      <c r="I52" s="56" t="s">
        <v>953</v>
      </c>
      <c r="J52" s="48" t="s">
        <v>1349</v>
      </c>
      <c r="K52" s="8"/>
      <c r="M52" s="30"/>
      <c r="N52" s="30"/>
    </row>
    <row r="53" spans="1:14" s="9" customFormat="1" ht="18.75">
      <c r="A53" s="48">
        <f t="shared" si="3"/>
        <v>40</v>
      </c>
      <c r="B53" s="49" t="s">
        <v>603</v>
      </c>
      <c r="C53" s="50" t="s">
        <v>564</v>
      </c>
      <c r="D53" s="50"/>
      <c r="E53" s="51" t="s">
        <v>326</v>
      </c>
      <c r="F53" s="52">
        <v>657000</v>
      </c>
      <c r="G53" s="53">
        <f t="shared" si="2"/>
        <v>1971000</v>
      </c>
      <c r="H53" s="55"/>
      <c r="I53" s="56" t="s">
        <v>954</v>
      </c>
      <c r="J53" s="48" t="s">
        <v>1350</v>
      </c>
      <c r="K53" s="8"/>
      <c r="M53" s="30"/>
      <c r="N53" s="30"/>
    </row>
    <row r="54" spans="1:14" s="9" customFormat="1" ht="18.75">
      <c r="A54" s="48">
        <f t="shared" si="3"/>
        <v>41</v>
      </c>
      <c r="B54" s="49" t="s">
        <v>307</v>
      </c>
      <c r="C54" s="50" t="s">
        <v>260</v>
      </c>
      <c r="D54" s="50"/>
      <c r="E54" s="51" t="s">
        <v>326</v>
      </c>
      <c r="F54" s="52">
        <v>657000</v>
      </c>
      <c r="G54" s="53">
        <f t="shared" si="2"/>
        <v>1971000</v>
      </c>
      <c r="H54" s="55"/>
      <c r="I54" s="56" t="s">
        <v>955</v>
      </c>
      <c r="J54" s="48" t="s">
        <v>373</v>
      </c>
      <c r="K54" s="8"/>
      <c r="M54" s="30"/>
      <c r="N54" s="30"/>
    </row>
    <row r="55" spans="1:14" s="9" customFormat="1" ht="18.75">
      <c r="A55" s="48">
        <f t="shared" si="3"/>
        <v>42</v>
      </c>
      <c r="B55" s="49" t="s">
        <v>604</v>
      </c>
      <c r="C55" s="50" t="s">
        <v>565</v>
      </c>
      <c r="D55" s="50"/>
      <c r="E55" s="51" t="s">
        <v>326</v>
      </c>
      <c r="F55" s="52">
        <v>657000</v>
      </c>
      <c r="G55" s="53">
        <f t="shared" si="2"/>
        <v>1971000</v>
      </c>
      <c r="H55" s="55"/>
      <c r="I55" s="56" t="s">
        <v>956</v>
      </c>
      <c r="J55" s="48" t="s">
        <v>1351</v>
      </c>
      <c r="K55" s="8"/>
      <c r="M55" s="30"/>
      <c r="N55" s="30"/>
    </row>
    <row r="56" spans="1:14" s="9" customFormat="1" ht="18.75">
      <c r="A56" s="48">
        <f t="shared" si="3"/>
        <v>43</v>
      </c>
      <c r="B56" s="49" t="s">
        <v>605</v>
      </c>
      <c r="C56" s="50" t="s">
        <v>566</v>
      </c>
      <c r="D56" s="50"/>
      <c r="E56" s="51" t="s">
        <v>326</v>
      </c>
      <c r="F56" s="52">
        <v>657000</v>
      </c>
      <c r="G56" s="53">
        <f t="shared" si="2"/>
        <v>1971000</v>
      </c>
      <c r="H56" s="54"/>
      <c r="I56" s="56" t="s">
        <v>957</v>
      </c>
      <c r="J56" s="48" t="s">
        <v>1352</v>
      </c>
      <c r="K56" s="8"/>
      <c r="M56" s="30"/>
      <c r="N56" s="30"/>
    </row>
    <row r="57" spans="1:14" s="9" customFormat="1" ht="18.75">
      <c r="A57" s="48">
        <f t="shared" si="3"/>
        <v>44</v>
      </c>
      <c r="B57" s="49" t="s">
        <v>606</v>
      </c>
      <c r="C57" s="50" t="s">
        <v>567</v>
      </c>
      <c r="D57" s="50"/>
      <c r="E57" s="51" t="s">
        <v>721</v>
      </c>
      <c r="F57" s="52">
        <v>685000</v>
      </c>
      <c r="G57" s="53">
        <f t="shared" si="2"/>
        <v>2055000</v>
      </c>
      <c r="H57" s="55"/>
      <c r="I57" s="56" t="s">
        <v>958</v>
      </c>
      <c r="J57" s="48" t="s">
        <v>1353</v>
      </c>
      <c r="K57" s="8"/>
      <c r="M57" s="30"/>
      <c r="N57" s="30"/>
    </row>
    <row r="58" spans="1:14" s="9" customFormat="1" ht="15.75">
      <c r="A58" s="48">
        <f t="shared" si="3"/>
        <v>45</v>
      </c>
      <c r="B58" s="49" t="s">
        <v>607</v>
      </c>
      <c r="C58" s="50" t="s">
        <v>568</v>
      </c>
      <c r="D58" s="50"/>
      <c r="E58" s="51" t="s">
        <v>721</v>
      </c>
      <c r="F58" s="52">
        <v>685000</v>
      </c>
      <c r="G58" s="53">
        <f t="shared" si="2"/>
        <v>2055000</v>
      </c>
      <c r="H58" s="55"/>
      <c r="I58" s="56" t="s">
        <v>959</v>
      </c>
      <c r="J58" s="48" t="s">
        <v>1354</v>
      </c>
      <c r="K58" s="8"/>
      <c r="M58" s="19"/>
      <c r="N58" s="18"/>
    </row>
    <row r="59" spans="1:14" s="9" customFormat="1" ht="15.75">
      <c r="A59" s="48">
        <f t="shared" si="3"/>
        <v>46</v>
      </c>
      <c r="B59" s="49" t="s">
        <v>608</v>
      </c>
      <c r="C59" s="50" t="s">
        <v>569</v>
      </c>
      <c r="D59" s="50"/>
      <c r="E59" s="51" t="s">
        <v>483</v>
      </c>
      <c r="F59" s="52">
        <v>707000</v>
      </c>
      <c r="G59" s="53">
        <f t="shared" si="2"/>
        <v>2121000</v>
      </c>
      <c r="H59" s="55"/>
      <c r="I59" s="56" t="s">
        <v>960</v>
      </c>
      <c r="J59" s="48" t="s">
        <v>1355</v>
      </c>
      <c r="K59" s="8"/>
      <c r="L59" s="29"/>
      <c r="M59" s="19"/>
      <c r="N59" s="18"/>
    </row>
    <row r="60" spans="1:14" s="9" customFormat="1" ht="15.75">
      <c r="A60" s="48">
        <f t="shared" si="3"/>
        <v>47</v>
      </c>
      <c r="B60" s="49" t="s">
        <v>609</v>
      </c>
      <c r="C60" s="50" t="s">
        <v>570</v>
      </c>
      <c r="D60" s="50"/>
      <c r="E60" s="51" t="s">
        <v>327</v>
      </c>
      <c r="F60" s="52">
        <v>685000</v>
      </c>
      <c r="G60" s="53">
        <f t="shared" si="2"/>
        <v>2055000</v>
      </c>
      <c r="H60" s="54"/>
      <c r="I60" s="56" t="s">
        <v>961</v>
      </c>
      <c r="J60" s="48" t="s">
        <v>1356</v>
      </c>
      <c r="K60" s="8"/>
      <c r="M60" s="19"/>
      <c r="N60" s="18"/>
    </row>
    <row r="61" spans="1:14" s="9" customFormat="1" ht="15.75">
      <c r="A61" s="48">
        <f t="shared" si="3"/>
        <v>48</v>
      </c>
      <c r="B61" s="49" t="s">
        <v>308</v>
      </c>
      <c r="C61" s="50" t="s">
        <v>261</v>
      </c>
      <c r="D61" s="50"/>
      <c r="E61" s="51" t="s">
        <v>327</v>
      </c>
      <c r="F61" s="52">
        <v>685000</v>
      </c>
      <c r="G61" s="53">
        <f t="shared" si="2"/>
        <v>2055000</v>
      </c>
      <c r="H61" s="55"/>
      <c r="I61" s="56" t="s">
        <v>962</v>
      </c>
      <c r="J61" s="48" t="s">
        <v>374</v>
      </c>
      <c r="K61" s="8"/>
      <c r="L61" s="29"/>
      <c r="M61" s="19"/>
      <c r="N61" s="18"/>
    </row>
    <row r="62" spans="1:14" s="9" customFormat="1" ht="15.75">
      <c r="A62" s="48">
        <f t="shared" si="3"/>
        <v>49</v>
      </c>
      <c r="B62" s="49" t="s">
        <v>610</v>
      </c>
      <c r="C62" s="50" t="s">
        <v>571</v>
      </c>
      <c r="D62" s="50"/>
      <c r="E62" s="51" t="s">
        <v>327</v>
      </c>
      <c r="F62" s="52">
        <v>685000</v>
      </c>
      <c r="G62" s="53">
        <f t="shared" si="2"/>
        <v>2055000</v>
      </c>
      <c r="H62" s="55"/>
      <c r="I62" s="56" t="s">
        <v>963</v>
      </c>
      <c r="J62" s="48" t="s">
        <v>1357</v>
      </c>
      <c r="K62" s="8"/>
      <c r="M62" s="19"/>
      <c r="N62" s="18"/>
    </row>
    <row r="63" spans="1:14" s="9" customFormat="1" ht="15.75">
      <c r="A63" s="48">
        <f t="shared" si="3"/>
        <v>50</v>
      </c>
      <c r="B63" s="49" t="s">
        <v>611</v>
      </c>
      <c r="C63" s="50" t="s">
        <v>572</v>
      </c>
      <c r="D63" s="50"/>
      <c r="E63" s="51" t="s">
        <v>484</v>
      </c>
      <c r="F63" s="52">
        <v>685000</v>
      </c>
      <c r="G63" s="53">
        <f t="shared" si="2"/>
        <v>2055000</v>
      </c>
      <c r="H63" s="55"/>
      <c r="I63" s="56" t="s">
        <v>964</v>
      </c>
      <c r="J63" s="48" t="s">
        <v>1358</v>
      </c>
      <c r="K63" s="8"/>
      <c r="M63" s="19"/>
      <c r="N63" s="18"/>
    </row>
    <row r="64" spans="1:14" s="9" customFormat="1" ht="15.75">
      <c r="A64" s="48">
        <f t="shared" si="3"/>
        <v>51</v>
      </c>
      <c r="B64" s="49" t="s">
        <v>612</v>
      </c>
      <c r="C64" s="50" t="s">
        <v>573</v>
      </c>
      <c r="D64" s="50"/>
      <c r="E64" s="51" t="s">
        <v>484</v>
      </c>
      <c r="F64" s="52">
        <v>685000</v>
      </c>
      <c r="G64" s="53">
        <f t="shared" si="2"/>
        <v>2055000</v>
      </c>
      <c r="H64" s="54"/>
      <c r="I64" s="56" t="s">
        <v>965</v>
      </c>
      <c r="J64" s="48" t="s">
        <v>1359</v>
      </c>
      <c r="K64" s="8"/>
      <c r="L64" s="29"/>
      <c r="M64" s="19"/>
      <c r="N64" s="18"/>
    </row>
    <row r="65" spans="1:14" s="9" customFormat="1" ht="15.75">
      <c r="A65" s="48">
        <f t="shared" si="3"/>
        <v>52</v>
      </c>
      <c r="B65" s="49" t="s">
        <v>613</v>
      </c>
      <c r="C65" s="50" t="s">
        <v>574</v>
      </c>
      <c r="D65" s="50"/>
      <c r="E65" s="51" t="s">
        <v>486</v>
      </c>
      <c r="F65" s="52">
        <v>728000</v>
      </c>
      <c r="G65" s="53">
        <f t="shared" si="2"/>
        <v>2184000</v>
      </c>
      <c r="H65" s="54"/>
      <c r="I65" s="56" t="s">
        <v>966</v>
      </c>
      <c r="J65" s="48" t="s">
        <v>1360</v>
      </c>
      <c r="K65" s="8"/>
      <c r="L65" s="29"/>
      <c r="M65" s="19"/>
      <c r="N65" s="18"/>
    </row>
    <row r="66" spans="1:14" s="9" customFormat="1" ht="15.75">
      <c r="A66" s="48">
        <f t="shared" si="3"/>
        <v>53</v>
      </c>
      <c r="B66" s="49" t="s">
        <v>614</v>
      </c>
      <c r="C66" s="50" t="s">
        <v>575</v>
      </c>
      <c r="D66" s="50"/>
      <c r="E66" s="51" t="s">
        <v>868</v>
      </c>
      <c r="F66" s="52">
        <v>657000</v>
      </c>
      <c r="G66" s="53">
        <f t="shared" si="2"/>
        <v>1971000</v>
      </c>
      <c r="H66" s="54"/>
      <c r="I66" s="56" t="s">
        <v>967</v>
      </c>
      <c r="J66" s="48" t="s">
        <v>1361</v>
      </c>
      <c r="K66" s="8"/>
      <c r="L66" s="29"/>
      <c r="M66" s="19"/>
      <c r="N66" s="18"/>
    </row>
    <row r="67" spans="1:14" s="9" customFormat="1" ht="15.75">
      <c r="A67" s="48">
        <f t="shared" si="3"/>
        <v>54</v>
      </c>
      <c r="B67" s="49" t="s">
        <v>615</v>
      </c>
      <c r="C67" s="50" t="s">
        <v>576</v>
      </c>
      <c r="D67" s="50"/>
      <c r="E67" s="51" t="s">
        <v>868</v>
      </c>
      <c r="F67" s="52">
        <v>657000</v>
      </c>
      <c r="G67" s="53">
        <f t="shared" si="2"/>
        <v>1971000</v>
      </c>
      <c r="H67" s="54"/>
      <c r="I67" s="56" t="s">
        <v>968</v>
      </c>
      <c r="J67" s="48" t="s">
        <v>1362</v>
      </c>
      <c r="K67" s="8"/>
      <c r="M67" s="19"/>
      <c r="N67" s="18"/>
    </row>
    <row r="68" spans="1:14" s="9" customFormat="1" ht="15.75">
      <c r="A68" s="48">
        <f t="shared" si="3"/>
        <v>55</v>
      </c>
      <c r="B68" s="49" t="s">
        <v>616</v>
      </c>
      <c r="C68" s="50" t="s">
        <v>577</v>
      </c>
      <c r="D68" s="50"/>
      <c r="E68" s="51" t="s">
        <v>868</v>
      </c>
      <c r="F68" s="52">
        <v>657000</v>
      </c>
      <c r="G68" s="53">
        <f t="shared" si="2"/>
        <v>1971000</v>
      </c>
      <c r="H68" s="54"/>
      <c r="I68" s="56" t="s">
        <v>969</v>
      </c>
      <c r="J68" s="48">
        <v>0</v>
      </c>
      <c r="K68" s="8"/>
      <c r="M68" s="19"/>
      <c r="N68" s="18"/>
    </row>
    <row r="69" spans="1:14" s="9" customFormat="1" ht="15.75">
      <c r="A69" s="48">
        <f t="shared" si="3"/>
        <v>56</v>
      </c>
      <c r="B69" s="49" t="s">
        <v>617</v>
      </c>
      <c r="C69" s="50" t="s">
        <v>578</v>
      </c>
      <c r="D69" s="50"/>
      <c r="E69" s="51" t="s">
        <v>868</v>
      </c>
      <c r="F69" s="52">
        <v>657000</v>
      </c>
      <c r="G69" s="53">
        <f t="shared" si="2"/>
        <v>1971000</v>
      </c>
      <c r="H69" s="55"/>
      <c r="I69" s="56" t="s">
        <v>970</v>
      </c>
      <c r="J69" s="48" t="s">
        <v>1363</v>
      </c>
      <c r="K69" s="8"/>
      <c r="M69" s="19"/>
      <c r="N69" s="18"/>
    </row>
    <row r="70" spans="1:14" s="9" customFormat="1" ht="15.75">
      <c r="A70" s="48">
        <f t="shared" si="3"/>
        <v>57</v>
      </c>
      <c r="B70" s="49" t="s">
        <v>618</v>
      </c>
      <c r="C70" s="50" t="s">
        <v>579</v>
      </c>
      <c r="D70" s="50"/>
      <c r="E70" s="51" t="s">
        <v>868</v>
      </c>
      <c r="F70" s="52">
        <v>657000</v>
      </c>
      <c r="G70" s="53">
        <f t="shared" si="2"/>
        <v>1971000</v>
      </c>
      <c r="H70" s="55"/>
      <c r="I70" s="56" t="s">
        <v>971</v>
      </c>
      <c r="J70" s="48" t="s">
        <v>1364</v>
      </c>
      <c r="K70" s="8"/>
      <c r="M70" s="19"/>
      <c r="N70" s="18"/>
    </row>
    <row r="71" spans="1:14" s="9" customFormat="1" ht="15.75">
      <c r="A71" s="48">
        <f t="shared" si="3"/>
        <v>58</v>
      </c>
      <c r="B71" s="49" t="s">
        <v>619</v>
      </c>
      <c r="C71" s="50" t="s">
        <v>580</v>
      </c>
      <c r="D71" s="50"/>
      <c r="E71" s="51" t="s">
        <v>488</v>
      </c>
      <c r="F71" s="52">
        <v>657000</v>
      </c>
      <c r="G71" s="53">
        <f t="shared" si="2"/>
        <v>1971000</v>
      </c>
      <c r="H71" s="55"/>
      <c r="I71" s="56" t="s">
        <v>972</v>
      </c>
      <c r="J71" s="48" t="s">
        <v>1365</v>
      </c>
      <c r="K71" s="8"/>
      <c r="M71" s="19"/>
      <c r="N71" s="18"/>
    </row>
    <row r="72" spans="1:14" ht="21.75" customHeight="1">
      <c r="A72" s="95" t="s">
        <v>17</v>
      </c>
      <c r="B72" s="95"/>
      <c r="C72" s="95"/>
      <c r="D72" s="95"/>
      <c r="E72" s="95"/>
      <c r="F72" s="57"/>
      <c r="G72" s="62">
        <f>SUM(G14:G71)</f>
        <v>120789000</v>
      </c>
      <c r="H72" s="48"/>
      <c r="I72" s="59"/>
      <c r="J72" s="48"/>
    </row>
    <row r="73" spans="1:14">
      <c r="A73" s="43"/>
      <c r="B73" s="43"/>
      <c r="C73" s="43"/>
      <c r="D73" s="43"/>
      <c r="E73" s="43"/>
      <c r="F73" s="2"/>
      <c r="G73" s="20"/>
    </row>
    <row r="74" spans="1:14">
      <c r="A74" s="5" t="s">
        <v>18</v>
      </c>
    </row>
    <row r="75" spans="1:14">
      <c r="E75" s="96" t="s">
        <v>919</v>
      </c>
      <c r="F75" s="96"/>
      <c r="G75" s="96"/>
      <c r="H75" s="97"/>
      <c r="I75" s="24"/>
      <c r="J75" s="38"/>
    </row>
    <row r="76" spans="1:14">
      <c r="A76" s="92" t="s">
        <v>19</v>
      </c>
      <c r="B76" s="92"/>
      <c r="C76" s="92"/>
      <c r="D76" s="2"/>
      <c r="E76" s="92" t="s">
        <v>20</v>
      </c>
      <c r="F76" s="92"/>
      <c r="G76" s="92"/>
      <c r="H76" s="93"/>
      <c r="I76" s="2"/>
      <c r="J76" s="35"/>
    </row>
    <row r="77" spans="1:14">
      <c r="A77" s="2"/>
      <c r="B77" s="2"/>
      <c r="D77" s="2"/>
      <c r="E77" s="5"/>
      <c r="F77" s="5"/>
    </row>
    <row r="78" spans="1:14">
      <c r="A78" s="2"/>
      <c r="B78" s="2"/>
      <c r="D78" s="2"/>
      <c r="E78" s="5"/>
      <c r="F78" s="5"/>
    </row>
    <row r="79" spans="1:14">
      <c r="G79" s="3"/>
      <c r="H79" s="12"/>
      <c r="I79" s="3"/>
      <c r="J79" s="35"/>
    </row>
    <row r="80" spans="1:14">
      <c r="A80" s="92" t="s">
        <v>35</v>
      </c>
      <c r="B80" s="92"/>
      <c r="C80" s="92"/>
      <c r="D80" s="2"/>
      <c r="E80" s="92" t="s">
        <v>27</v>
      </c>
      <c r="F80" s="92"/>
      <c r="G80" s="92"/>
      <c r="H80" s="93"/>
      <c r="I80" s="2"/>
      <c r="J80" s="35"/>
    </row>
    <row r="81" spans="1:10">
      <c r="E81" s="25"/>
      <c r="F81" s="25"/>
      <c r="G81" s="26"/>
      <c r="H81" s="27"/>
      <c r="I81" s="26"/>
      <c r="J81" s="61"/>
    </row>
    <row r="82" spans="1:10">
      <c r="A82" s="7" t="s">
        <v>21</v>
      </c>
      <c r="B82" s="6"/>
      <c r="C82" s="7"/>
      <c r="D82" s="6"/>
      <c r="E82" s="2"/>
      <c r="F82" s="2"/>
      <c r="G82" s="2"/>
      <c r="H82" s="12"/>
    </row>
    <row r="83" spans="1:10">
      <c r="A83" s="3" t="s">
        <v>22</v>
      </c>
      <c r="B83" s="2"/>
      <c r="E83" s="28"/>
      <c r="F83" s="28"/>
      <c r="G83" s="3"/>
      <c r="H83" s="12"/>
    </row>
    <row r="84" spans="1:10">
      <c r="A84" s="3" t="s">
        <v>23</v>
      </c>
      <c r="B84" s="2"/>
      <c r="E84" s="28"/>
      <c r="F84" s="28"/>
    </row>
    <row r="85" spans="1:10">
      <c r="C85" s="2" t="s">
        <v>24</v>
      </c>
      <c r="D85" s="2"/>
      <c r="G85" s="2" t="s">
        <v>25</v>
      </c>
    </row>
    <row r="86" spans="1:10">
      <c r="C86" s="2"/>
      <c r="D86" s="2"/>
      <c r="G86" s="2"/>
    </row>
    <row r="88" spans="1:10">
      <c r="C88" s="2"/>
      <c r="D88" s="2"/>
      <c r="G88" s="2"/>
    </row>
    <row r="96" spans="1:10">
      <c r="A96" s="2"/>
      <c r="E96" s="5"/>
      <c r="F96" s="5"/>
      <c r="G96" s="2"/>
      <c r="H96" s="12"/>
      <c r="I96" s="2"/>
      <c r="J96" s="35"/>
    </row>
    <row r="97" spans="1:10">
      <c r="A97" s="2"/>
      <c r="E97" s="5"/>
      <c r="F97" s="5"/>
      <c r="G97" s="2"/>
      <c r="H97" s="12"/>
      <c r="I97" s="2"/>
      <c r="J97" s="35"/>
    </row>
  </sheetData>
  <protectedRanges>
    <protectedRange sqref="B21:D26 B29:D30 B33:D71" name="Range3_1"/>
    <protectedRange sqref="E15 E21:E71" name="Range4_1_4"/>
    <protectedRange sqref="B27:D27" name="Range3_3_1_1"/>
    <protectedRange sqref="B28:D28" name="Range3_1_1_1"/>
    <protectedRange sqref="D31 B31" name="Range3_3_1_2"/>
    <protectedRange sqref="C31" name="Range3_2_1_1"/>
    <protectedRange sqref="B32 D32" name="Range3_3_1_3"/>
    <protectedRange sqref="C32" name="Range3_2_1_1_1"/>
    <protectedRange sqref="E18" name="Range4_1_4_1"/>
    <protectedRange sqref="E14" name="Range4_1_4_2"/>
    <protectedRange sqref="E16:E17" name="Range4_1_4_3"/>
  </protectedRanges>
  <autoFilter ref="A13:K76"/>
  <sortState ref="B14:J63">
    <sortCondition ref="E14:E63"/>
  </sortState>
  <mergeCells count="14">
    <mergeCell ref="A5:D5"/>
    <mergeCell ref="A2:D2"/>
    <mergeCell ref="E2:I2"/>
    <mergeCell ref="A3:D3"/>
    <mergeCell ref="E3:I3"/>
    <mergeCell ref="A4:D4"/>
    <mergeCell ref="A80:C80"/>
    <mergeCell ref="E80:H80"/>
    <mergeCell ref="A11:B11"/>
    <mergeCell ref="A12:H12"/>
    <mergeCell ref="A72:E72"/>
    <mergeCell ref="E75:H75"/>
    <mergeCell ref="A76:C76"/>
    <mergeCell ref="E76:H76"/>
  </mergeCells>
  <conditionalFormatting sqref="B21:D24 B25:C26 B29:C29 B33:C39 B67:C70 B55:C65">
    <cfRule type="expression" dxfId="162" priority="51" stopIfTrue="1">
      <formula>MAX(#REF!)&lt;4</formula>
    </cfRule>
  </conditionalFormatting>
  <conditionalFormatting sqref="E21:E29 E31:E71">
    <cfRule type="expression" dxfId="161" priority="50" stopIfTrue="1">
      <formula>MAX(#REF!)&lt;4</formula>
    </cfRule>
  </conditionalFormatting>
  <conditionalFormatting sqref="D33:D39 D67:D70 D55:D65">
    <cfRule type="expression" dxfId="160" priority="48" stopIfTrue="1">
      <formula>MAX(#REF!)&lt;4</formula>
    </cfRule>
  </conditionalFormatting>
  <conditionalFormatting sqref="D25:D26 D29">
    <cfRule type="expression" dxfId="159" priority="42" stopIfTrue="1">
      <formula>MAX(#REF!)&lt;4</formula>
    </cfRule>
  </conditionalFormatting>
  <conditionalFormatting sqref="B71:C71">
    <cfRule type="expression" dxfId="158" priority="41" stopIfTrue="1">
      <formula>MAX(#REF!)&lt;4</formula>
    </cfRule>
  </conditionalFormatting>
  <conditionalFormatting sqref="D71">
    <cfRule type="expression" dxfId="157" priority="40" stopIfTrue="1">
      <formula>MAX(#REF!)&lt;4</formula>
    </cfRule>
  </conditionalFormatting>
  <conditionalFormatting sqref="B27:D27">
    <cfRule type="expression" dxfId="156" priority="37" stopIfTrue="1">
      <formula>MAX(#REF!)&lt;4</formula>
    </cfRule>
  </conditionalFormatting>
  <conditionalFormatting sqref="B28:D28">
    <cfRule type="expression" dxfId="155" priority="35" stopIfTrue="1">
      <formula>MAX(#REF!)&lt;4</formula>
    </cfRule>
  </conditionalFormatting>
  <conditionalFormatting sqref="B31 D31">
    <cfRule type="expression" dxfId="154" priority="33" stopIfTrue="1">
      <formula>MAX(#REF!)&lt;4</formula>
    </cfRule>
  </conditionalFormatting>
  <conditionalFormatting sqref="C31">
    <cfRule type="expression" dxfId="153" priority="31" stopIfTrue="1">
      <formula>MAX(#REF!)&lt;4</formula>
    </cfRule>
  </conditionalFormatting>
  <conditionalFormatting sqref="D32 B32">
    <cfRule type="expression" dxfId="152" priority="30" stopIfTrue="1">
      <formula>MAX(#REF!)&lt;4</formula>
    </cfRule>
  </conditionalFormatting>
  <conditionalFormatting sqref="C32">
    <cfRule type="expression" dxfId="151" priority="28" stopIfTrue="1">
      <formula>MAX(#REF!)&lt;4</formula>
    </cfRule>
  </conditionalFormatting>
  <conditionalFormatting sqref="B66:C66">
    <cfRule type="expression" dxfId="150" priority="24" stopIfTrue="1">
      <formula>MAX(#REF!)&lt;4</formula>
    </cfRule>
  </conditionalFormatting>
  <conditionalFormatting sqref="D66">
    <cfRule type="expression" dxfId="149" priority="23" stopIfTrue="1">
      <formula>MAX(#REF!)&lt;4</formula>
    </cfRule>
  </conditionalFormatting>
  <conditionalFormatting sqref="B49:C54">
    <cfRule type="expression" dxfId="148" priority="22" stopIfTrue="1">
      <formula>MAX(#REF!)&lt;4</formula>
    </cfRule>
  </conditionalFormatting>
  <conditionalFormatting sqref="D49:D54">
    <cfRule type="expression" dxfId="147" priority="21" stopIfTrue="1">
      <formula>MAX(#REF!)&lt;4</formula>
    </cfRule>
  </conditionalFormatting>
  <conditionalFormatting sqref="B40:C48">
    <cfRule type="expression" dxfId="146" priority="20" stopIfTrue="1">
      <formula>MAX(#REF!)&lt;4</formula>
    </cfRule>
  </conditionalFormatting>
  <conditionalFormatting sqref="D40:D48">
    <cfRule type="expression" dxfId="145" priority="19" stopIfTrue="1">
      <formula>MAX(#REF!)&lt;4</formula>
    </cfRule>
  </conditionalFormatting>
  <conditionalFormatting sqref="B15:D15 B20">
    <cfRule type="expression" dxfId="144" priority="18" stopIfTrue="1">
      <formula>MAX(#REF!)&lt;4</formula>
    </cfRule>
  </conditionalFormatting>
  <conditionalFormatting sqref="E15">
    <cfRule type="expression" dxfId="143" priority="16" stopIfTrue="1">
      <formula>MAX(#REF!)&lt;4</formula>
    </cfRule>
  </conditionalFormatting>
  <conditionalFormatting sqref="C20:D20">
    <cfRule type="expression" dxfId="142" priority="15" stopIfTrue="1">
      <formula>MAX(#REF!)&lt;4</formula>
    </cfRule>
  </conditionalFormatting>
  <conditionalFormatting sqref="E20">
    <cfRule type="expression" dxfId="141" priority="13" stopIfTrue="1">
      <formula>MAX(#REF!)&lt;4</formula>
    </cfRule>
  </conditionalFormatting>
  <conditionalFormatting sqref="B18:D18">
    <cfRule type="expression" dxfId="140" priority="12" stopIfTrue="1">
      <formula>MAX(#REF!)&lt;4</formula>
    </cfRule>
  </conditionalFormatting>
  <conditionalFormatting sqref="E18">
    <cfRule type="expression" dxfId="139" priority="11" stopIfTrue="1">
      <formula>MAX(#REF!)&lt;4</formula>
    </cfRule>
  </conditionalFormatting>
  <conditionalFormatting sqref="B14:D14">
    <cfRule type="expression" dxfId="138" priority="10" stopIfTrue="1">
      <formula>MAX(#REF!)&lt;4</formula>
    </cfRule>
  </conditionalFormatting>
  <conditionalFormatting sqref="E14">
    <cfRule type="expression" dxfId="137" priority="9" stopIfTrue="1">
      <formula>MAX(#REF!)&lt;4</formula>
    </cfRule>
  </conditionalFormatting>
  <conditionalFormatting sqref="B16:D17">
    <cfRule type="expression" dxfId="136" priority="8" stopIfTrue="1">
      <formula>MAX(#REF!)&lt;4</formula>
    </cfRule>
  </conditionalFormatting>
  <conditionalFormatting sqref="E16:E17">
    <cfRule type="expression" dxfId="135" priority="7" stopIfTrue="1">
      <formula>MAX(#REF!)&lt;4</formula>
    </cfRule>
  </conditionalFormatting>
  <conditionalFormatting sqref="B19">
    <cfRule type="expression" dxfId="134" priority="6" stopIfTrue="1">
      <formula>MAX(#REF!)&lt;4</formula>
    </cfRule>
  </conditionalFormatting>
  <conditionalFormatting sqref="C19:D19">
    <cfRule type="expression" dxfId="133" priority="5" stopIfTrue="1">
      <formula>MAX(#REF!)&lt;4</formula>
    </cfRule>
  </conditionalFormatting>
  <conditionalFormatting sqref="E19">
    <cfRule type="expression" dxfId="132" priority="4" stopIfTrue="1">
      <formula>MAX(#REF!)&lt;4</formula>
    </cfRule>
  </conditionalFormatting>
  <conditionalFormatting sqref="B30:C30">
    <cfRule type="expression" dxfId="131" priority="3" stopIfTrue="1">
      <formula>MAX(#REF!)&lt;4</formula>
    </cfRule>
  </conditionalFormatting>
  <conditionalFormatting sqref="E30">
    <cfRule type="expression" dxfId="130" priority="2" stopIfTrue="1">
      <formula>MAX(#REF!)&lt;4</formula>
    </cfRule>
  </conditionalFormatting>
  <conditionalFormatting sqref="D30">
    <cfRule type="expression" dxfId="129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5"/>
  <sheetViews>
    <sheetView topLeftCell="A55" workbookViewId="0">
      <selection activeCell="K52" sqref="K1:K1048576"/>
    </sheetView>
  </sheetViews>
  <sheetFormatPr defaultColWidth="9.140625" defaultRowHeight="15"/>
  <cols>
    <col min="1" max="1" width="6.140625" style="5" customWidth="1"/>
    <col min="2" max="2" width="13.7109375" style="22" customWidth="1"/>
    <col min="3" max="3" width="22.5703125" style="5" customWidth="1"/>
    <col min="4" max="4" width="9.140625" style="5" hidden="1" customWidth="1"/>
    <col min="5" max="5" width="16.28515625" style="23" customWidth="1"/>
    <col min="6" max="6" width="9.7109375" style="23" customWidth="1"/>
    <col min="7" max="7" width="12.7109375" style="5" customWidth="1"/>
    <col min="8" max="8" width="9.42578125" style="22" customWidth="1"/>
    <col min="9" max="9" width="9.7109375" style="5" customWidth="1"/>
    <col min="10" max="10" width="12.42578125" style="5" bestFit="1" customWidth="1"/>
    <col min="11" max="11" width="9.140625" style="5"/>
    <col min="12" max="12" width="9.140625" style="5" customWidth="1"/>
    <col min="13" max="13" width="17.5703125" style="5" customWidth="1"/>
    <col min="14" max="16384" width="9.140625" style="5"/>
  </cols>
  <sheetData>
    <row r="2" spans="1:10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0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8"/>
      <c r="I3" s="98"/>
    </row>
    <row r="4" spans="1:10" s="3" customFormat="1" ht="14.25">
      <c r="A4" s="92" t="s">
        <v>4</v>
      </c>
      <c r="B4" s="92"/>
      <c r="C4" s="92"/>
      <c r="D4" s="92"/>
      <c r="E4" s="1"/>
      <c r="F4" s="1"/>
      <c r="H4" s="2"/>
    </row>
    <row r="5" spans="1:10" s="3" customFormat="1" ht="14.25">
      <c r="A5" s="98" t="s">
        <v>5</v>
      </c>
      <c r="B5" s="98"/>
      <c r="C5" s="98"/>
      <c r="D5" s="98"/>
      <c r="E5" s="1"/>
      <c r="F5" s="1"/>
      <c r="H5" s="2"/>
    </row>
    <row r="6" spans="1:10" s="3" customFormat="1" ht="14.25">
      <c r="B6" s="2"/>
      <c r="E6" s="1"/>
      <c r="F6" s="1"/>
      <c r="H6" s="2"/>
    </row>
    <row r="7" spans="1:10" ht="25.5">
      <c r="A7" s="4" t="s">
        <v>28</v>
      </c>
      <c r="B7" s="4"/>
      <c r="C7" s="4"/>
      <c r="D7" s="4"/>
      <c r="E7" s="4"/>
      <c r="F7" s="4"/>
      <c r="G7" s="4"/>
      <c r="H7" s="4"/>
      <c r="I7" s="14"/>
    </row>
    <row r="8" spans="1:10">
      <c r="A8" s="2"/>
      <c r="B8" s="2"/>
      <c r="C8" s="2"/>
      <c r="D8" s="2"/>
      <c r="E8" s="2"/>
      <c r="F8" s="2"/>
      <c r="G8" s="2"/>
      <c r="H8" s="2"/>
      <c r="I8" s="2"/>
    </row>
    <row r="9" spans="1:10">
      <c r="A9" s="3" t="s">
        <v>33</v>
      </c>
      <c r="B9" s="3" t="s">
        <v>775</v>
      </c>
      <c r="C9" s="3"/>
      <c r="D9" s="2"/>
      <c r="E9" s="1" t="s">
        <v>6</v>
      </c>
      <c r="F9" s="33" t="s">
        <v>36</v>
      </c>
      <c r="G9" s="2"/>
      <c r="H9" s="2"/>
      <c r="I9" s="2"/>
    </row>
    <row r="10" spans="1:10">
      <c r="A10" s="3" t="s">
        <v>7</v>
      </c>
      <c r="B10" s="3"/>
      <c r="C10" s="3" t="s">
        <v>31</v>
      </c>
      <c r="E10" s="3" t="s">
        <v>8</v>
      </c>
      <c r="F10" s="32" t="s">
        <v>30</v>
      </c>
      <c r="G10" s="2"/>
      <c r="H10" s="2"/>
      <c r="I10" s="2"/>
    </row>
    <row r="11" spans="1:10">
      <c r="A11" s="94" t="s">
        <v>9</v>
      </c>
      <c r="B11" s="94"/>
      <c r="C11" s="1">
        <v>3</v>
      </c>
      <c r="D11" s="3" t="s">
        <v>34</v>
      </c>
      <c r="E11" s="3" t="s">
        <v>34</v>
      </c>
      <c r="F11" s="3"/>
      <c r="G11" s="3"/>
      <c r="H11" s="2"/>
      <c r="I11" s="2"/>
    </row>
    <row r="12" spans="1:10">
      <c r="A12" s="92"/>
      <c r="B12" s="92"/>
      <c r="C12" s="92"/>
      <c r="D12" s="92"/>
      <c r="E12" s="92"/>
      <c r="F12" s="92"/>
      <c r="G12" s="92"/>
      <c r="H12" s="92"/>
    </row>
    <row r="13" spans="1:10" s="16" customFormat="1" ht="47.2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5" t="s">
        <v>16</v>
      </c>
      <c r="I13" s="63" t="s">
        <v>920</v>
      </c>
      <c r="J13" s="47" t="s">
        <v>214</v>
      </c>
    </row>
    <row r="14" spans="1:10" s="75" customFormat="1" ht="15.75">
      <c r="A14" s="64">
        <f t="shared" ref="A14:A20" si="0">ROW()-13</f>
        <v>1</v>
      </c>
      <c r="B14" s="65" t="s">
        <v>1270</v>
      </c>
      <c r="C14" s="66" t="s">
        <v>1271</v>
      </c>
      <c r="D14" s="66"/>
      <c r="E14" s="67" t="s">
        <v>1252</v>
      </c>
      <c r="F14" s="68">
        <v>728000</v>
      </c>
      <c r="G14" s="77">
        <f t="shared" ref="G14:G20" si="1">$C$11*F14</f>
        <v>2184000</v>
      </c>
      <c r="H14" s="85"/>
      <c r="I14" s="71" t="s">
        <v>1272</v>
      </c>
      <c r="J14" s="79" t="s">
        <v>1273</v>
      </c>
    </row>
    <row r="15" spans="1:10" s="75" customFormat="1" ht="15.75">
      <c r="A15" s="64">
        <f t="shared" si="0"/>
        <v>2</v>
      </c>
      <c r="B15" s="65" t="s">
        <v>1265</v>
      </c>
      <c r="C15" s="66" t="s">
        <v>1266</v>
      </c>
      <c r="D15" s="66"/>
      <c r="E15" s="67" t="s">
        <v>1267</v>
      </c>
      <c r="F15" s="68">
        <v>728000</v>
      </c>
      <c r="G15" s="77">
        <f t="shared" si="1"/>
        <v>2184000</v>
      </c>
      <c r="H15" s="85"/>
      <c r="I15" s="71" t="s">
        <v>1268</v>
      </c>
      <c r="J15" s="79" t="s">
        <v>1269</v>
      </c>
    </row>
    <row r="16" spans="1:10" s="75" customFormat="1" ht="15.75">
      <c r="A16" s="64">
        <f t="shared" si="0"/>
        <v>3</v>
      </c>
      <c r="B16" s="65" t="s">
        <v>1282</v>
      </c>
      <c r="C16" s="66" t="s">
        <v>1283</v>
      </c>
      <c r="D16" s="66"/>
      <c r="E16" s="67" t="s">
        <v>1284</v>
      </c>
      <c r="F16" s="68">
        <v>728000</v>
      </c>
      <c r="G16" s="77">
        <f t="shared" si="1"/>
        <v>2184000</v>
      </c>
      <c r="H16" s="85"/>
      <c r="I16" s="71" t="s">
        <v>1285</v>
      </c>
      <c r="J16" s="79" t="s">
        <v>1286</v>
      </c>
    </row>
    <row r="17" spans="1:10" s="75" customFormat="1" ht="15.75">
      <c r="A17" s="64">
        <f t="shared" si="0"/>
        <v>4</v>
      </c>
      <c r="B17" s="65" t="s">
        <v>1292</v>
      </c>
      <c r="C17" s="66" t="s">
        <v>1293</v>
      </c>
      <c r="D17" s="66"/>
      <c r="E17" s="67" t="s">
        <v>1294</v>
      </c>
      <c r="F17" s="68">
        <v>728000</v>
      </c>
      <c r="G17" s="77">
        <f t="shared" si="1"/>
        <v>2184000</v>
      </c>
      <c r="H17" s="85"/>
      <c r="I17" s="71" t="s">
        <v>1295</v>
      </c>
      <c r="J17" s="79" t="s">
        <v>1296</v>
      </c>
    </row>
    <row r="18" spans="1:10" s="75" customFormat="1" ht="15.75">
      <c r="A18" s="64">
        <f t="shared" si="0"/>
        <v>5</v>
      </c>
      <c r="B18" s="65" t="s">
        <v>1287</v>
      </c>
      <c r="C18" s="66" t="s">
        <v>1288</v>
      </c>
      <c r="D18" s="66"/>
      <c r="E18" s="67" t="s">
        <v>1289</v>
      </c>
      <c r="F18" s="68">
        <v>728000</v>
      </c>
      <c r="G18" s="77">
        <f t="shared" si="1"/>
        <v>2184000</v>
      </c>
      <c r="H18" s="85"/>
      <c r="I18" s="71" t="s">
        <v>1290</v>
      </c>
      <c r="J18" s="79" t="s">
        <v>1291</v>
      </c>
    </row>
    <row r="19" spans="1:10" s="75" customFormat="1" ht="15.75">
      <c r="A19" s="80">
        <f t="shared" si="0"/>
        <v>6</v>
      </c>
      <c r="B19" s="81" t="s">
        <v>1276</v>
      </c>
      <c r="C19" s="82" t="s">
        <v>1277</v>
      </c>
      <c r="D19" s="82"/>
      <c r="E19" s="83" t="s">
        <v>1278</v>
      </c>
      <c r="F19" s="84">
        <v>685000</v>
      </c>
      <c r="G19" s="69">
        <f t="shared" si="1"/>
        <v>2055000</v>
      </c>
      <c r="H19" s="85"/>
      <c r="I19" s="71" t="s">
        <v>1280</v>
      </c>
      <c r="J19" s="86" t="s">
        <v>1279</v>
      </c>
    </row>
    <row r="20" spans="1:10" s="9" customFormat="1" ht="15.75">
      <c r="A20" s="48">
        <f t="shared" si="0"/>
        <v>7</v>
      </c>
      <c r="B20" s="49" t="s">
        <v>620</v>
      </c>
      <c r="C20" s="50" t="s">
        <v>621</v>
      </c>
      <c r="D20" s="50"/>
      <c r="E20" s="51" t="s">
        <v>711</v>
      </c>
      <c r="F20" s="52">
        <v>685000</v>
      </c>
      <c r="G20" s="53">
        <f t="shared" si="1"/>
        <v>2055000</v>
      </c>
      <c r="H20" s="55"/>
      <c r="I20" s="56" t="s">
        <v>973</v>
      </c>
      <c r="J20" s="52" t="s">
        <v>728</v>
      </c>
    </row>
    <row r="21" spans="1:10" s="9" customFormat="1" ht="15.75">
      <c r="A21" s="48">
        <f t="shared" ref="A21:A69" si="2">ROW()-13</f>
        <v>8</v>
      </c>
      <c r="B21" s="49" t="s">
        <v>632</v>
      </c>
      <c r="C21" s="50" t="s">
        <v>633</v>
      </c>
      <c r="D21" s="50"/>
      <c r="E21" s="51" t="s">
        <v>715</v>
      </c>
      <c r="F21" s="52">
        <v>685000</v>
      </c>
      <c r="G21" s="53">
        <f t="shared" ref="G21:G69" si="3">$C$11*F21</f>
        <v>2055000</v>
      </c>
      <c r="H21" s="55"/>
      <c r="I21" s="56" t="s">
        <v>974</v>
      </c>
      <c r="J21" s="52" t="s">
        <v>734</v>
      </c>
    </row>
    <row r="22" spans="1:10" s="9" customFormat="1" ht="15.75">
      <c r="A22" s="48">
        <f t="shared" si="2"/>
        <v>9</v>
      </c>
      <c r="B22" s="49" t="s">
        <v>634</v>
      </c>
      <c r="C22" s="50" t="s">
        <v>635</v>
      </c>
      <c r="D22" s="50"/>
      <c r="E22" s="51" t="s">
        <v>715</v>
      </c>
      <c r="F22" s="52">
        <v>685000</v>
      </c>
      <c r="G22" s="53">
        <f t="shared" si="3"/>
        <v>2055000</v>
      </c>
      <c r="H22" s="55"/>
      <c r="I22" s="56" t="s">
        <v>975</v>
      </c>
      <c r="J22" s="52" t="s">
        <v>735</v>
      </c>
    </row>
    <row r="23" spans="1:10" s="9" customFormat="1" ht="15.75">
      <c r="A23" s="48">
        <f t="shared" si="2"/>
        <v>10</v>
      </c>
      <c r="B23" s="49" t="s">
        <v>628</v>
      </c>
      <c r="C23" s="50" t="s">
        <v>629</v>
      </c>
      <c r="D23" s="50"/>
      <c r="E23" s="51" t="s">
        <v>714</v>
      </c>
      <c r="F23" s="52">
        <v>685000</v>
      </c>
      <c r="G23" s="53">
        <f t="shared" si="3"/>
        <v>2055000</v>
      </c>
      <c r="H23" s="55"/>
      <c r="I23" s="56" t="s">
        <v>976</v>
      </c>
      <c r="J23" s="52" t="s">
        <v>732</v>
      </c>
    </row>
    <row r="24" spans="1:10" s="9" customFormat="1" ht="15.75">
      <c r="A24" s="48">
        <f t="shared" si="2"/>
        <v>11</v>
      </c>
      <c r="B24" s="49" t="s">
        <v>630</v>
      </c>
      <c r="C24" s="50" t="s">
        <v>631</v>
      </c>
      <c r="D24" s="50"/>
      <c r="E24" s="51" t="s">
        <v>714</v>
      </c>
      <c r="F24" s="52">
        <v>685000</v>
      </c>
      <c r="G24" s="53">
        <f t="shared" si="3"/>
        <v>2055000</v>
      </c>
      <c r="H24" s="55"/>
      <c r="I24" s="56" t="s">
        <v>977</v>
      </c>
      <c r="J24" s="52" t="s">
        <v>733</v>
      </c>
    </row>
    <row r="25" spans="1:10" s="9" customFormat="1" ht="15.75">
      <c r="A25" s="48">
        <f t="shared" si="2"/>
        <v>12</v>
      </c>
      <c r="B25" s="49" t="s">
        <v>622</v>
      </c>
      <c r="C25" s="50" t="s">
        <v>623</v>
      </c>
      <c r="D25" s="50"/>
      <c r="E25" s="51" t="s">
        <v>712</v>
      </c>
      <c r="F25" s="52">
        <v>685000</v>
      </c>
      <c r="G25" s="53">
        <f t="shared" si="3"/>
        <v>2055000</v>
      </c>
      <c r="H25" s="53"/>
      <c r="I25" s="56" t="s">
        <v>978</v>
      </c>
      <c r="J25" s="56" t="s">
        <v>729</v>
      </c>
    </row>
    <row r="26" spans="1:10" s="9" customFormat="1" ht="15.75">
      <c r="A26" s="48">
        <f t="shared" si="2"/>
        <v>13</v>
      </c>
      <c r="B26" s="49" t="s">
        <v>626</v>
      </c>
      <c r="C26" s="50" t="s">
        <v>627</v>
      </c>
      <c r="D26" s="50"/>
      <c r="E26" s="51" t="s">
        <v>472</v>
      </c>
      <c r="F26" s="52">
        <v>685000</v>
      </c>
      <c r="G26" s="53">
        <f t="shared" si="3"/>
        <v>2055000</v>
      </c>
      <c r="H26" s="53"/>
      <c r="I26" s="56" t="s">
        <v>979</v>
      </c>
      <c r="J26" s="56" t="s">
        <v>731</v>
      </c>
    </row>
    <row r="27" spans="1:10" s="9" customFormat="1" ht="15.75">
      <c r="A27" s="48">
        <f t="shared" si="2"/>
        <v>14</v>
      </c>
      <c r="B27" s="49" t="s">
        <v>641</v>
      </c>
      <c r="C27" s="50" t="s">
        <v>642</v>
      </c>
      <c r="D27" s="50"/>
      <c r="E27" s="51" t="s">
        <v>717</v>
      </c>
      <c r="F27" s="52">
        <v>685000</v>
      </c>
      <c r="G27" s="53">
        <f t="shared" si="3"/>
        <v>2055000</v>
      </c>
      <c r="H27" s="55"/>
      <c r="I27" s="56" t="s">
        <v>980</v>
      </c>
      <c r="J27" s="52" t="s">
        <v>739</v>
      </c>
    </row>
    <row r="28" spans="1:10" s="9" customFormat="1" ht="15.75">
      <c r="A28" s="48">
        <f t="shared" si="2"/>
        <v>15</v>
      </c>
      <c r="B28" s="49" t="s">
        <v>643</v>
      </c>
      <c r="C28" s="50" t="s">
        <v>644</v>
      </c>
      <c r="D28" s="50"/>
      <c r="E28" s="51" t="s">
        <v>717</v>
      </c>
      <c r="F28" s="52">
        <v>685000</v>
      </c>
      <c r="G28" s="53">
        <f t="shared" si="3"/>
        <v>2055000</v>
      </c>
      <c r="H28" s="55"/>
      <c r="I28" s="56" t="s">
        <v>981</v>
      </c>
      <c r="J28" s="52" t="s">
        <v>740</v>
      </c>
    </row>
    <row r="29" spans="1:10" s="9" customFormat="1" ht="15.75">
      <c r="A29" s="48">
        <f t="shared" si="2"/>
        <v>16</v>
      </c>
      <c r="B29" s="49" t="s">
        <v>624</v>
      </c>
      <c r="C29" s="50" t="s">
        <v>625</v>
      </c>
      <c r="D29" s="50"/>
      <c r="E29" s="51" t="s">
        <v>713</v>
      </c>
      <c r="F29" s="52">
        <v>685000</v>
      </c>
      <c r="G29" s="53">
        <f t="shared" si="3"/>
        <v>2055000</v>
      </c>
      <c r="H29" s="53"/>
      <c r="I29" s="56" t="s">
        <v>982</v>
      </c>
      <c r="J29" s="56" t="s">
        <v>730</v>
      </c>
    </row>
    <row r="30" spans="1:10" s="9" customFormat="1" ht="15.75">
      <c r="A30" s="48">
        <f t="shared" si="2"/>
        <v>17</v>
      </c>
      <c r="B30" s="49" t="s">
        <v>38</v>
      </c>
      <c r="C30" s="50" t="s">
        <v>39</v>
      </c>
      <c r="D30" s="50"/>
      <c r="E30" s="51" t="s">
        <v>138</v>
      </c>
      <c r="F30" s="52">
        <v>657000</v>
      </c>
      <c r="G30" s="53">
        <f t="shared" si="3"/>
        <v>1971000</v>
      </c>
      <c r="H30" s="54"/>
      <c r="I30" s="56" t="s">
        <v>983</v>
      </c>
      <c r="J30" s="59" t="s">
        <v>165</v>
      </c>
    </row>
    <row r="31" spans="1:10" s="9" customFormat="1" ht="31.5">
      <c r="A31" s="48">
        <f t="shared" si="2"/>
        <v>18</v>
      </c>
      <c r="B31" s="49" t="s">
        <v>40</v>
      </c>
      <c r="C31" s="50" t="s">
        <v>41</v>
      </c>
      <c r="D31" s="50"/>
      <c r="E31" s="51" t="s">
        <v>139</v>
      </c>
      <c r="F31" s="52">
        <v>657000</v>
      </c>
      <c r="G31" s="53">
        <f t="shared" si="3"/>
        <v>1971000</v>
      </c>
      <c r="H31" s="55"/>
      <c r="I31" s="56" t="s">
        <v>984</v>
      </c>
      <c r="J31" s="52" t="s">
        <v>166</v>
      </c>
    </row>
    <row r="32" spans="1:10" s="9" customFormat="1" ht="15.75">
      <c r="A32" s="48">
        <f t="shared" si="2"/>
        <v>19</v>
      </c>
      <c r="B32" s="49" t="s">
        <v>636</v>
      </c>
      <c r="C32" s="50" t="s">
        <v>637</v>
      </c>
      <c r="D32" s="50"/>
      <c r="E32" s="51" t="s">
        <v>716</v>
      </c>
      <c r="F32" s="52">
        <v>728000</v>
      </c>
      <c r="G32" s="53">
        <f t="shared" si="3"/>
        <v>2184000</v>
      </c>
      <c r="H32" s="55"/>
      <c r="I32" s="56" t="s">
        <v>985</v>
      </c>
      <c r="J32" s="52" t="s">
        <v>736</v>
      </c>
    </row>
    <row r="33" spans="1:10" s="9" customFormat="1" ht="15.75">
      <c r="A33" s="48">
        <f t="shared" si="2"/>
        <v>20</v>
      </c>
      <c r="B33" s="49" t="s">
        <v>638</v>
      </c>
      <c r="C33" s="50" t="s">
        <v>217</v>
      </c>
      <c r="D33" s="50"/>
      <c r="E33" s="51" t="s">
        <v>716</v>
      </c>
      <c r="F33" s="52">
        <v>728000</v>
      </c>
      <c r="G33" s="53">
        <f t="shared" si="3"/>
        <v>2184000</v>
      </c>
      <c r="H33" s="55"/>
      <c r="I33" s="56" t="s">
        <v>986</v>
      </c>
      <c r="J33" s="59" t="s">
        <v>737</v>
      </c>
    </row>
    <row r="34" spans="1:10" s="9" customFormat="1" ht="15.75">
      <c r="A34" s="48">
        <f t="shared" si="2"/>
        <v>21</v>
      </c>
      <c r="B34" s="49" t="s">
        <v>639</v>
      </c>
      <c r="C34" s="50" t="s">
        <v>640</v>
      </c>
      <c r="D34" s="50"/>
      <c r="E34" s="51" t="s">
        <v>716</v>
      </c>
      <c r="F34" s="52">
        <v>728000</v>
      </c>
      <c r="G34" s="53">
        <f t="shared" si="3"/>
        <v>2184000</v>
      </c>
      <c r="H34" s="55"/>
      <c r="I34" s="56" t="s">
        <v>987</v>
      </c>
      <c r="J34" s="59" t="s">
        <v>738</v>
      </c>
    </row>
    <row r="35" spans="1:10" s="9" customFormat="1" ht="15.75">
      <c r="A35" s="48">
        <f t="shared" si="2"/>
        <v>22</v>
      </c>
      <c r="B35" s="49" t="s">
        <v>678</v>
      </c>
      <c r="C35" s="50" t="s">
        <v>645</v>
      </c>
      <c r="D35" s="50"/>
      <c r="E35" s="51" t="s">
        <v>718</v>
      </c>
      <c r="F35" s="52">
        <v>685000</v>
      </c>
      <c r="G35" s="53">
        <f t="shared" si="3"/>
        <v>2055000</v>
      </c>
      <c r="H35" s="55"/>
      <c r="I35" s="56" t="s">
        <v>988</v>
      </c>
      <c r="J35" s="52" t="s">
        <v>741</v>
      </c>
    </row>
    <row r="36" spans="1:10" s="9" customFormat="1" ht="15.75">
      <c r="A36" s="48">
        <f t="shared" si="2"/>
        <v>23</v>
      </c>
      <c r="B36" s="49" t="s">
        <v>679</v>
      </c>
      <c r="C36" s="50" t="s">
        <v>646</v>
      </c>
      <c r="D36" s="50"/>
      <c r="E36" s="51" t="s">
        <v>719</v>
      </c>
      <c r="F36" s="52">
        <v>728000</v>
      </c>
      <c r="G36" s="53">
        <f t="shared" si="3"/>
        <v>2184000</v>
      </c>
      <c r="H36" s="55"/>
      <c r="I36" s="56" t="s">
        <v>989</v>
      </c>
      <c r="J36" s="52" t="s">
        <v>742</v>
      </c>
    </row>
    <row r="37" spans="1:10" s="9" customFormat="1" ht="15.75">
      <c r="A37" s="48">
        <f t="shared" si="2"/>
        <v>24</v>
      </c>
      <c r="B37" s="49" t="s">
        <v>686</v>
      </c>
      <c r="C37" s="50" t="s">
        <v>653</v>
      </c>
      <c r="D37" s="50"/>
      <c r="E37" s="51" t="s">
        <v>720</v>
      </c>
      <c r="F37" s="52">
        <v>728000</v>
      </c>
      <c r="G37" s="53">
        <f t="shared" si="3"/>
        <v>2184000</v>
      </c>
      <c r="H37" s="55"/>
      <c r="I37" s="56" t="s">
        <v>990</v>
      </c>
      <c r="J37" s="52" t="s">
        <v>749</v>
      </c>
    </row>
    <row r="38" spans="1:10" s="9" customFormat="1" ht="15.75">
      <c r="A38" s="48">
        <f t="shared" si="2"/>
        <v>25</v>
      </c>
      <c r="B38" s="49" t="s">
        <v>687</v>
      </c>
      <c r="C38" s="50" t="s">
        <v>654</v>
      </c>
      <c r="D38" s="50"/>
      <c r="E38" s="51" t="s">
        <v>720</v>
      </c>
      <c r="F38" s="52">
        <v>728000</v>
      </c>
      <c r="G38" s="53">
        <f t="shared" si="3"/>
        <v>2184000</v>
      </c>
      <c r="H38" s="55"/>
      <c r="I38" s="56" t="s">
        <v>991</v>
      </c>
      <c r="J38" s="52" t="s">
        <v>750</v>
      </c>
    </row>
    <row r="39" spans="1:10" s="9" customFormat="1" ht="15.75">
      <c r="A39" s="48">
        <f t="shared" si="2"/>
        <v>26</v>
      </c>
      <c r="B39" s="49" t="s">
        <v>688</v>
      </c>
      <c r="C39" s="50" t="s">
        <v>655</v>
      </c>
      <c r="D39" s="50"/>
      <c r="E39" s="51" t="s">
        <v>720</v>
      </c>
      <c r="F39" s="52">
        <v>728000</v>
      </c>
      <c r="G39" s="53">
        <f t="shared" si="3"/>
        <v>2184000</v>
      </c>
      <c r="H39" s="55"/>
      <c r="I39" s="56" t="s">
        <v>992</v>
      </c>
      <c r="J39" s="52" t="s">
        <v>751</v>
      </c>
    </row>
    <row r="40" spans="1:10" s="9" customFormat="1" ht="15.75">
      <c r="A40" s="48">
        <f t="shared" si="2"/>
        <v>27</v>
      </c>
      <c r="B40" s="49" t="s">
        <v>689</v>
      </c>
      <c r="C40" s="50" t="s">
        <v>656</v>
      </c>
      <c r="D40" s="50"/>
      <c r="E40" s="51" t="s">
        <v>720</v>
      </c>
      <c r="F40" s="52">
        <v>728000</v>
      </c>
      <c r="G40" s="53">
        <f t="shared" si="3"/>
        <v>2184000</v>
      </c>
      <c r="H40" s="55"/>
      <c r="I40" s="56" t="s">
        <v>993</v>
      </c>
      <c r="J40" s="52" t="s">
        <v>752</v>
      </c>
    </row>
    <row r="41" spans="1:10" s="9" customFormat="1" ht="15.75">
      <c r="A41" s="48">
        <f t="shared" si="2"/>
        <v>28</v>
      </c>
      <c r="B41" s="49" t="s">
        <v>690</v>
      </c>
      <c r="C41" s="50" t="s">
        <v>657</v>
      </c>
      <c r="D41" s="50"/>
      <c r="E41" s="51" t="s">
        <v>720</v>
      </c>
      <c r="F41" s="52">
        <v>728000</v>
      </c>
      <c r="G41" s="53">
        <f t="shared" si="3"/>
        <v>2184000</v>
      </c>
      <c r="H41" s="55"/>
      <c r="I41" s="56" t="s">
        <v>994</v>
      </c>
      <c r="J41" s="52" t="s">
        <v>753</v>
      </c>
    </row>
    <row r="42" spans="1:10" s="9" customFormat="1" ht="15.75">
      <c r="A42" s="48">
        <f t="shared" si="2"/>
        <v>29</v>
      </c>
      <c r="B42" s="49" t="s">
        <v>697</v>
      </c>
      <c r="C42" s="50" t="s">
        <v>664</v>
      </c>
      <c r="D42" s="50"/>
      <c r="E42" s="51" t="s">
        <v>721</v>
      </c>
      <c r="F42" s="52">
        <v>685000</v>
      </c>
      <c r="G42" s="53">
        <f t="shared" si="3"/>
        <v>2055000</v>
      </c>
      <c r="H42" s="55"/>
      <c r="I42" s="56" t="s">
        <v>995</v>
      </c>
      <c r="J42" s="52" t="s">
        <v>760</v>
      </c>
    </row>
    <row r="43" spans="1:10" s="9" customFormat="1" ht="15.75">
      <c r="A43" s="48">
        <f t="shared" si="2"/>
        <v>30</v>
      </c>
      <c r="B43" s="49" t="s">
        <v>691</v>
      </c>
      <c r="C43" s="50" t="s">
        <v>658</v>
      </c>
      <c r="D43" s="50"/>
      <c r="E43" s="51" t="s">
        <v>152</v>
      </c>
      <c r="F43" s="52">
        <v>657000</v>
      </c>
      <c r="G43" s="53">
        <f t="shared" si="3"/>
        <v>1971000</v>
      </c>
      <c r="H43" s="55"/>
      <c r="I43" s="56" t="s">
        <v>996</v>
      </c>
      <c r="J43" s="52" t="s">
        <v>754</v>
      </c>
    </row>
    <row r="44" spans="1:10" s="9" customFormat="1" ht="15.75">
      <c r="A44" s="48">
        <f t="shared" si="2"/>
        <v>31</v>
      </c>
      <c r="B44" s="49" t="s">
        <v>692</v>
      </c>
      <c r="C44" s="50" t="s">
        <v>659</v>
      </c>
      <c r="D44" s="50"/>
      <c r="E44" s="51" t="s">
        <v>152</v>
      </c>
      <c r="F44" s="52">
        <v>657000</v>
      </c>
      <c r="G44" s="53">
        <f t="shared" si="3"/>
        <v>1971000</v>
      </c>
      <c r="H44" s="55"/>
      <c r="I44" s="56" t="s">
        <v>997</v>
      </c>
      <c r="J44" s="52" t="s">
        <v>755</v>
      </c>
    </row>
    <row r="45" spans="1:10" s="9" customFormat="1" ht="15.75">
      <c r="A45" s="48">
        <f t="shared" si="2"/>
        <v>32</v>
      </c>
      <c r="B45" s="49" t="s">
        <v>693</v>
      </c>
      <c r="C45" s="50" t="s">
        <v>660</v>
      </c>
      <c r="D45" s="50"/>
      <c r="E45" s="51" t="s">
        <v>152</v>
      </c>
      <c r="F45" s="52">
        <v>657000</v>
      </c>
      <c r="G45" s="53">
        <f t="shared" si="3"/>
        <v>1971000</v>
      </c>
      <c r="H45" s="55"/>
      <c r="I45" s="56" t="s">
        <v>998</v>
      </c>
      <c r="J45" s="52" t="s">
        <v>756</v>
      </c>
    </row>
    <row r="46" spans="1:10" s="9" customFormat="1" ht="31.5">
      <c r="A46" s="48">
        <f t="shared" si="2"/>
        <v>33</v>
      </c>
      <c r="B46" s="49" t="s">
        <v>694</v>
      </c>
      <c r="C46" s="50" t="s">
        <v>661</v>
      </c>
      <c r="D46" s="50"/>
      <c r="E46" s="51" t="s">
        <v>152</v>
      </c>
      <c r="F46" s="52">
        <v>657000</v>
      </c>
      <c r="G46" s="53">
        <f t="shared" si="3"/>
        <v>1971000</v>
      </c>
      <c r="H46" s="55"/>
      <c r="I46" s="56" t="s">
        <v>999</v>
      </c>
      <c r="J46" s="52" t="s">
        <v>757</v>
      </c>
    </row>
    <row r="47" spans="1:10" s="9" customFormat="1" ht="15.75">
      <c r="A47" s="48">
        <f t="shared" si="2"/>
        <v>34</v>
      </c>
      <c r="B47" s="49" t="s">
        <v>695</v>
      </c>
      <c r="C47" s="50" t="s">
        <v>662</v>
      </c>
      <c r="D47" s="50"/>
      <c r="E47" s="51" t="s">
        <v>326</v>
      </c>
      <c r="F47" s="52">
        <v>657000</v>
      </c>
      <c r="G47" s="53">
        <f t="shared" si="3"/>
        <v>1971000</v>
      </c>
      <c r="H47" s="55"/>
      <c r="I47" s="56" t="s">
        <v>1000</v>
      </c>
      <c r="J47" s="52" t="s">
        <v>758</v>
      </c>
    </row>
    <row r="48" spans="1:10" s="9" customFormat="1" ht="15.75">
      <c r="A48" s="48">
        <f t="shared" si="2"/>
        <v>35</v>
      </c>
      <c r="B48" s="49" t="s">
        <v>696</v>
      </c>
      <c r="C48" s="50" t="s">
        <v>663</v>
      </c>
      <c r="D48" s="50"/>
      <c r="E48" s="51" t="s">
        <v>326</v>
      </c>
      <c r="F48" s="52">
        <v>657000</v>
      </c>
      <c r="G48" s="53">
        <f t="shared" si="3"/>
        <v>1971000</v>
      </c>
      <c r="H48" s="55"/>
      <c r="I48" s="56" t="s">
        <v>1001</v>
      </c>
      <c r="J48" s="52" t="s">
        <v>759</v>
      </c>
    </row>
    <row r="49" spans="1:10" s="9" customFormat="1" ht="15.75">
      <c r="A49" s="48">
        <f t="shared" si="2"/>
        <v>36</v>
      </c>
      <c r="B49" s="49" t="s">
        <v>680</v>
      </c>
      <c r="C49" s="50" t="s">
        <v>647</v>
      </c>
      <c r="D49" s="50"/>
      <c r="E49" s="51" t="s">
        <v>157</v>
      </c>
      <c r="F49" s="52">
        <v>728000</v>
      </c>
      <c r="G49" s="53">
        <f t="shared" si="3"/>
        <v>2184000</v>
      </c>
      <c r="H49" s="54"/>
      <c r="I49" s="56" t="s">
        <v>1002</v>
      </c>
      <c r="J49" s="52" t="s">
        <v>743</v>
      </c>
    </row>
    <row r="50" spans="1:10" s="9" customFormat="1" ht="15.75">
      <c r="A50" s="48">
        <f t="shared" si="2"/>
        <v>37</v>
      </c>
      <c r="B50" s="49" t="s">
        <v>681</v>
      </c>
      <c r="C50" s="50" t="s">
        <v>648</v>
      </c>
      <c r="D50" s="50"/>
      <c r="E50" s="51" t="s">
        <v>157</v>
      </c>
      <c r="F50" s="52">
        <v>728000</v>
      </c>
      <c r="G50" s="53">
        <f t="shared" si="3"/>
        <v>2184000</v>
      </c>
      <c r="H50" s="55"/>
      <c r="I50" s="56" t="s">
        <v>1003</v>
      </c>
      <c r="J50" s="52" t="s">
        <v>744</v>
      </c>
    </row>
    <row r="51" spans="1:10" s="9" customFormat="1" ht="15.75">
      <c r="A51" s="48">
        <f t="shared" si="2"/>
        <v>38</v>
      </c>
      <c r="B51" s="49" t="s">
        <v>128</v>
      </c>
      <c r="C51" s="50" t="s">
        <v>80</v>
      </c>
      <c r="D51" s="50"/>
      <c r="E51" s="51" t="s">
        <v>157</v>
      </c>
      <c r="F51" s="52">
        <v>728000</v>
      </c>
      <c r="G51" s="53">
        <f t="shared" si="3"/>
        <v>2184000</v>
      </c>
      <c r="H51" s="54"/>
      <c r="I51" s="56" t="s">
        <v>1004</v>
      </c>
      <c r="J51" s="52" t="s">
        <v>205</v>
      </c>
    </row>
    <row r="52" spans="1:10" s="9" customFormat="1" ht="15.75">
      <c r="A52" s="48">
        <f t="shared" si="2"/>
        <v>39</v>
      </c>
      <c r="B52" s="49" t="s">
        <v>685</v>
      </c>
      <c r="C52" s="50" t="s">
        <v>652</v>
      </c>
      <c r="D52" s="50"/>
      <c r="E52" s="51" t="s">
        <v>157</v>
      </c>
      <c r="F52" s="52">
        <v>728000</v>
      </c>
      <c r="G52" s="53">
        <f t="shared" si="3"/>
        <v>2184000</v>
      </c>
      <c r="H52" s="55"/>
      <c r="I52" s="56" t="s">
        <v>1005</v>
      </c>
      <c r="J52" s="52" t="s">
        <v>748</v>
      </c>
    </row>
    <row r="53" spans="1:10" s="9" customFormat="1" ht="15.75">
      <c r="A53" s="48">
        <f t="shared" si="2"/>
        <v>40</v>
      </c>
      <c r="B53" s="49" t="s">
        <v>682</v>
      </c>
      <c r="C53" s="50" t="s">
        <v>649</v>
      </c>
      <c r="D53" s="50"/>
      <c r="E53" s="51" t="s">
        <v>158</v>
      </c>
      <c r="F53" s="52">
        <v>728000</v>
      </c>
      <c r="G53" s="53">
        <f t="shared" si="3"/>
        <v>2184000</v>
      </c>
      <c r="H53" s="54"/>
      <c r="I53" s="56" t="s">
        <v>1006</v>
      </c>
      <c r="J53" s="52" t="s">
        <v>745</v>
      </c>
    </row>
    <row r="54" spans="1:10" s="9" customFormat="1" ht="15.75">
      <c r="A54" s="48">
        <f t="shared" si="2"/>
        <v>41</v>
      </c>
      <c r="B54" s="49" t="s">
        <v>683</v>
      </c>
      <c r="C54" s="50" t="s">
        <v>650</v>
      </c>
      <c r="D54" s="50"/>
      <c r="E54" s="51" t="s">
        <v>158</v>
      </c>
      <c r="F54" s="52">
        <v>728000</v>
      </c>
      <c r="G54" s="53">
        <f t="shared" si="3"/>
        <v>2184000</v>
      </c>
      <c r="H54" s="54"/>
      <c r="I54" s="56" t="s">
        <v>1007</v>
      </c>
      <c r="J54" s="52" t="s">
        <v>746</v>
      </c>
    </row>
    <row r="55" spans="1:10" s="9" customFormat="1" ht="15.75">
      <c r="A55" s="48">
        <f t="shared" si="2"/>
        <v>42</v>
      </c>
      <c r="B55" s="49" t="s">
        <v>684</v>
      </c>
      <c r="C55" s="50" t="s">
        <v>651</v>
      </c>
      <c r="D55" s="50"/>
      <c r="E55" s="51" t="s">
        <v>158</v>
      </c>
      <c r="F55" s="52">
        <v>728000</v>
      </c>
      <c r="G55" s="53">
        <f t="shared" si="3"/>
        <v>2184000</v>
      </c>
      <c r="H55" s="55"/>
      <c r="I55" s="56" t="s">
        <v>1008</v>
      </c>
      <c r="J55" s="52" t="s">
        <v>747</v>
      </c>
    </row>
    <row r="56" spans="1:10" s="9" customFormat="1" ht="15.75">
      <c r="A56" s="48">
        <f t="shared" si="2"/>
        <v>43</v>
      </c>
      <c r="B56" s="49" t="s">
        <v>130</v>
      </c>
      <c r="C56" s="50" t="s">
        <v>82</v>
      </c>
      <c r="D56" s="50"/>
      <c r="E56" s="51" t="s">
        <v>158</v>
      </c>
      <c r="F56" s="52">
        <v>728000</v>
      </c>
      <c r="G56" s="53">
        <f t="shared" si="3"/>
        <v>2184000</v>
      </c>
      <c r="H56" s="55"/>
      <c r="I56" s="56" t="s">
        <v>1009</v>
      </c>
      <c r="J56" s="52" t="s">
        <v>207</v>
      </c>
    </row>
    <row r="57" spans="1:10" s="9" customFormat="1" ht="31.5">
      <c r="A57" s="48">
        <f t="shared" si="2"/>
        <v>44</v>
      </c>
      <c r="B57" s="49" t="s">
        <v>698</v>
      </c>
      <c r="C57" s="50" t="s">
        <v>665</v>
      </c>
      <c r="D57" s="50"/>
      <c r="E57" s="51" t="s">
        <v>327</v>
      </c>
      <c r="F57" s="52">
        <v>685000</v>
      </c>
      <c r="G57" s="53">
        <f t="shared" si="3"/>
        <v>2055000</v>
      </c>
      <c r="H57" s="55"/>
      <c r="I57" s="56" t="s">
        <v>1010</v>
      </c>
      <c r="J57" s="52" t="s">
        <v>761</v>
      </c>
    </row>
    <row r="58" spans="1:10" s="9" customFormat="1" ht="15.75">
      <c r="A58" s="48">
        <f t="shared" si="2"/>
        <v>45</v>
      </c>
      <c r="B58" s="49" t="s">
        <v>708</v>
      </c>
      <c r="C58" s="50" t="s">
        <v>675</v>
      </c>
      <c r="D58" s="50"/>
      <c r="E58" s="51" t="s">
        <v>726</v>
      </c>
      <c r="F58" s="52">
        <v>657000</v>
      </c>
      <c r="G58" s="53">
        <f t="shared" si="3"/>
        <v>1971000</v>
      </c>
      <c r="H58" s="55"/>
      <c r="I58" s="56" t="s">
        <v>1011</v>
      </c>
      <c r="J58" s="52" t="s">
        <v>771</v>
      </c>
    </row>
    <row r="59" spans="1:10" s="9" customFormat="1" ht="15.75">
      <c r="A59" s="48">
        <f t="shared" si="2"/>
        <v>46</v>
      </c>
      <c r="B59" s="49" t="s">
        <v>709</v>
      </c>
      <c r="C59" s="50" t="s">
        <v>676</v>
      </c>
      <c r="D59" s="50"/>
      <c r="E59" s="51" t="s">
        <v>726</v>
      </c>
      <c r="F59" s="52">
        <v>657000</v>
      </c>
      <c r="G59" s="53">
        <f t="shared" si="3"/>
        <v>1971000</v>
      </c>
      <c r="H59" s="55"/>
      <c r="I59" s="56" t="s">
        <v>1012</v>
      </c>
      <c r="J59" s="52" t="s">
        <v>772</v>
      </c>
    </row>
    <row r="60" spans="1:10" s="9" customFormat="1" ht="15.75">
      <c r="A60" s="48">
        <f t="shared" si="2"/>
        <v>47</v>
      </c>
      <c r="B60" s="49" t="s">
        <v>699</v>
      </c>
      <c r="C60" s="50" t="s">
        <v>666</v>
      </c>
      <c r="D60" s="50"/>
      <c r="E60" s="51" t="s">
        <v>722</v>
      </c>
      <c r="F60" s="52">
        <v>738000</v>
      </c>
      <c r="G60" s="53">
        <f t="shared" si="3"/>
        <v>2214000</v>
      </c>
      <c r="H60" s="55"/>
      <c r="I60" s="56" t="s">
        <v>1013</v>
      </c>
      <c r="J60" s="52" t="s">
        <v>762</v>
      </c>
    </row>
    <row r="61" spans="1:10" s="9" customFormat="1" ht="31.5">
      <c r="A61" s="48">
        <f t="shared" si="2"/>
        <v>48</v>
      </c>
      <c r="B61" s="49" t="s">
        <v>700</v>
      </c>
      <c r="C61" s="50" t="s">
        <v>667</v>
      </c>
      <c r="D61" s="50"/>
      <c r="E61" s="51" t="s">
        <v>722</v>
      </c>
      <c r="F61" s="52">
        <v>738000</v>
      </c>
      <c r="G61" s="53">
        <f t="shared" si="3"/>
        <v>2214000</v>
      </c>
      <c r="H61" s="55"/>
      <c r="I61" s="56" t="s">
        <v>1014</v>
      </c>
      <c r="J61" s="52" t="s">
        <v>763</v>
      </c>
    </row>
    <row r="62" spans="1:10" s="9" customFormat="1" ht="15.75">
      <c r="A62" s="48">
        <f t="shared" si="2"/>
        <v>49</v>
      </c>
      <c r="B62" s="49" t="s">
        <v>705</v>
      </c>
      <c r="C62" s="50" t="s">
        <v>672</v>
      </c>
      <c r="D62" s="50"/>
      <c r="E62" s="51" t="s">
        <v>723</v>
      </c>
      <c r="F62" s="52">
        <v>685000</v>
      </c>
      <c r="G62" s="53">
        <f t="shared" si="3"/>
        <v>2055000</v>
      </c>
      <c r="H62" s="55"/>
      <c r="I62" s="56" t="s">
        <v>1015</v>
      </c>
      <c r="J62" s="52" t="s">
        <v>768</v>
      </c>
    </row>
    <row r="63" spans="1:10" s="9" customFormat="1" ht="15.75">
      <c r="A63" s="48">
        <f t="shared" si="2"/>
        <v>50</v>
      </c>
      <c r="B63" s="49" t="s">
        <v>710</v>
      </c>
      <c r="C63" s="50" t="s">
        <v>677</v>
      </c>
      <c r="D63" s="50"/>
      <c r="E63" s="51" t="s">
        <v>727</v>
      </c>
      <c r="F63" s="52">
        <v>728000</v>
      </c>
      <c r="G63" s="53">
        <f t="shared" si="3"/>
        <v>2184000</v>
      </c>
      <c r="H63" s="55"/>
      <c r="I63" s="56" t="s">
        <v>1016</v>
      </c>
      <c r="J63" s="52" t="s">
        <v>773</v>
      </c>
    </row>
    <row r="64" spans="1:10" s="9" customFormat="1" ht="15.75">
      <c r="A64" s="48">
        <f t="shared" si="2"/>
        <v>51</v>
      </c>
      <c r="B64" s="49" t="s">
        <v>706</v>
      </c>
      <c r="C64" s="50" t="s">
        <v>673</v>
      </c>
      <c r="D64" s="50"/>
      <c r="E64" s="51" t="s">
        <v>724</v>
      </c>
      <c r="F64" s="52">
        <v>657000</v>
      </c>
      <c r="G64" s="53">
        <f t="shared" si="3"/>
        <v>1971000</v>
      </c>
      <c r="H64" s="55"/>
      <c r="I64" s="56" t="s">
        <v>1017</v>
      </c>
      <c r="J64" s="52" t="s">
        <v>769</v>
      </c>
    </row>
    <row r="65" spans="1:14" s="9" customFormat="1" ht="15.75">
      <c r="A65" s="48">
        <f t="shared" si="2"/>
        <v>52</v>
      </c>
      <c r="B65" s="49" t="s">
        <v>707</v>
      </c>
      <c r="C65" s="50" t="s">
        <v>674</v>
      </c>
      <c r="D65" s="50"/>
      <c r="E65" s="51" t="s">
        <v>725</v>
      </c>
      <c r="F65" s="52">
        <v>657000</v>
      </c>
      <c r="G65" s="53">
        <f t="shared" si="3"/>
        <v>1971000</v>
      </c>
      <c r="H65" s="55"/>
      <c r="I65" s="56" t="s">
        <v>1018</v>
      </c>
      <c r="J65" s="52" t="s">
        <v>770</v>
      </c>
    </row>
    <row r="66" spans="1:14" s="9" customFormat="1" ht="15.75">
      <c r="A66" s="48">
        <f t="shared" si="2"/>
        <v>53</v>
      </c>
      <c r="B66" s="49" t="s">
        <v>701</v>
      </c>
      <c r="C66" s="50" t="s">
        <v>668</v>
      </c>
      <c r="D66" s="50"/>
      <c r="E66" s="51" t="s">
        <v>163</v>
      </c>
      <c r="F66" s="52">
        <v>728000</v>
      </c>
      <c r="G66" s="53">
        <f t="shared" si="3"/>
        <v>2184000</v>
      </c>
      <c r="H66" s="54"/>
      <c r="I66" s="56" t="s">
        <v>1019</v>
      </c>
      <c r="J66" s="52" t="s">
        <v>764</v>
      </c>
    </row>
    <row r="67" spans="1:14" s="9" customFormat="1" ht="15.75">
      <c r="A67" s="48">
        <f t="shared" si="2"/>
        <v>54</v>
      </c>
      <c r="B67" s="49" t="s">
        <v>702</v>
      </c>
      <c r="C67" s="50" t="s">
        <v>669</v>
      </c>
      <c r="D67" s="50"/>
      <c r="E67" s="51" t="s">
        <v>163</v>
      </c>
      <c r="F67" s="52">
        <v>728000</v>
      </c>
      <c r="G67" s="53">
        <f t="shared" si="3"/>
        <v>2184000</v>
      </c>
      <c r="H67" s="55"/>
      <c r="I67" s="56" t="s">
        <v>1020</v>
      </c>
      <c r="J67" s="52" t="s">
        <v>765</v>
      </c>
    </row>
    <row r="68" spans="1:14" s="9" customFormat="1" ht="15.75">
      <c r="A68" s="48">
        <f t="shared" si="2"/>
        <v>55</v>
      </c>
      <c r="B68" s="49" t="s">
        <v>703</v>
      </c>
      <c r="C68" s="50" t="s">
        <v>670</v>
      </c>
      <c r="D68" s="50"/>
      <c r="E68" s="51" t="s">
        <v>163</v>
      </c>
      <c r="F68" s="52">
        <v>728000</v>
      </c>
      <c r="G68" s="53">
        <f t="shared" si="3"/>
        <v>2184000</v>
      </c>
      <c r="H68" s="55"/>
      <c r="I68" s="56" t="s">
        <v>1021</v>
      </c>
      <c r="J68" s="52" t="s">
        <v>766</v>
      </c>
    </row>
    <row r="69" spans="1:14" s="9" customFormat="1" ht="15.75">
      <c r="A69" s="48">
        <f t="shared" si="2"/>
        <v>56</v>
      </c>
      <c r="B69" s="49" t="s">
        <v>704</v>
      </c>
      <c r="C69" s="50" t="s">
        <v>671</v>
      </c>
      <c r="D69" s="50"/>
      <c r="E69" s="51" t="s">
        <v>163</v>
      </c>
      <c r="F69" s="52">
        <v>728000</v>
      </c>
      <c r="G69" s="53">
        <f t="shared" si="3"/>
        <v>2184000</v>
      </c>
      <c r="H69" s="55"/>
      <c r="I69" s="56" t="s">
        <v>1022</v>
      </c>
      <c r="J69" s="52" t="s">
        <v>767</v>
      </c>
    </row>
    <row r="70" spans="1:14" ht="15.75">
      <c r="A70" s="95" t="s">
        <v>17</v>
      </c>
      <c r="B70" s="95"/>
      <c r="C70" s="95"/>
      <c r="D70" s="95"/>
      <c r="E70" s="95"/>
      <c r="F70" s="57"/>
      <c r="G70" s="58">
        <f>SUM(G14:G69)</f>
        <v>117873000</v>
      </c>
      <c r="H70" s="48"/>
      <c r="I70" s="59"/>
      <c r="J70" s="59"/>
    </row>
    <row r="71" spans="1:14">
      <c r="A71" s="43"/>
      <c r="B71" s="43"/>
      <c r="C71" s="43"/>
      <c r="D71" s="43"/>
      <c r="E71" s="43"/>
      <c r="F71" s="2"/>
      <c r="G71" s="20"/>
    </row>
    <row r="72" spans="1:14">
      <c r="A72" s="5" t="s">
        <v>18</v>
      </c>
    </row>
    <row r="73" spans="1:14">
      <c r="E73" s="96" t="s">
        <v>919</v>
      </c>
      <c r="F73" s="96"/>
      <c r="G73" s="96"/>
      <c r="H73" s="97"/>
      <c r="I73" s="24"/>
      <c r="J73" s="24"/>
      <c r="M73" s="15"/>
      <c r="N73" s="15"/>
    </row>
    <row r="74" spans="1:14">
      <c r="A74" s="92" t="s">
        <v>19</v>
      </c>
      <c r="B74" s="92"/>
      <c r="C74" s="92"/>
      <c r="D74" s="2"/>
      <c r="E74" s="92" t="s">
        <v>20</v>
      </c>
      <c r="F74" s="92"/>
      <c r="G74" s="92"/>
      <c r="H74" s="93"/>
      <c r="I74" s="2"/>
      <c r="J74" s="2"/>
      <c r="M74" s="15"/>
      <c r="N74" s="15"/>
    </row>
    <row r="75" spans="1:14">
      <c r="A75" s="2"/>
      <c r="B75" s="2"/>
      <c r="D75" s="2"/>
      <c r="E75" s="5"/>
      <c r="F75" s="5"/>
      <c r="H75" s="21"/>
      <c r="M75" s="15"/>
      <c r="N75" s="15"/>
    </row>
    <row r="76" spans="1:14">
      <c r="A76" s="2"/>
      <c r="B76" s="2"/>
      <c r="D76" s="2"/>
      <c r="E76" s="5"/>
      <c r="F76" s="5"/>
      <c r="H76" s="21"/>
      <c r="M76" s="15"/>
      <c r="N76" s="15"/>
    </row>
    <row r="77" spans="1:14">
      <c r="G77" s="3"/>
      <c r="H77" s="12"/>
      <c r="I77" s="3"/>
      <c r="J77" s="3"/>
      <c r="M77" s="15"/>
      <c r="N77" s="15"/>
    </row>
    <row r="78" spans="1:14">
      <c r="A78" s="92" t="s">
        <v>35</v>
      </c>
      <c r="B78" s="92"/>
      <c r="C78" s="92"/>
      <c r="D78" s="2"/>
      <c r="E78" s="92" t="s">
        <v>27</v>
      </c>
      <c r="F78" s="92"/>
      <c r="G78" s="92"/>
      <c r="H78" s="93"/>
      <c r="I78" s="2"/>
      <c r="J78" s="2"/>
      <c r="M78" s="15"/>
      <c r="N78" s="15"/>
    </row>
    <row r="79" spans="1:14">
      <c r="E79" s="25"/>
      <c r="F79" s="25"/>
      <c r="G79" s="26"/>
      <c r="H79" s="31"/>
      <c r="I79" s="26"/>
    </row>
    <row r="80" spans="1:14">
      <c r="A80" s="7" t="s">
        <v>21</v>
      </c>
      <c r="B80" s="6"/>
      <c r="C80" s="7"/>
      <c r="D80" s="6"/>
      <c r="E80" s="2"/>
      <c r="F80" s="2"/>
      <c r="G80" s="2"/>
      <c r="H80" s="2"/>
    </row>
    <row r="81" spans="1:9">
      <c r="A81" s="3" t="s">
        <v>22</v>
      </c>
      <c r="B81" s="2"/>
      <c r="E81" s="28"/>
      <c r="F81" s="28"/>
      <c r="G81" s="3"/>
      <c r="H81" s="2"/>
    </row>
    <row r="82" spans="1:9">
      <c r="A82" s="3" t="s">
        <v>23</v>
      </c>
      <c r="B82" s="2"/>
      <c r="E82" s="28"/>
      <c r="F82" s="28"/>
    </row>
    <row r="83" spans="1:9">
      <c r="C83" s="2" t="s">
        <v>24</v>
      </c>
      <c r="D83" s="2"/>
      <c r="G83" s="2" t="s">
        <v>25</v>
      </c>
    </row>
    <row r="84" spans="1:9">
      <c r="C84" s="2"/>
      <c r="D84" s="2"/>
      <c r="G84" s="2"/>
    </row>
    <row r="86" spans="1:9">
      <c r="C86" s="2"/>
      <c r="D86" s="2"/>
      <c r="G86" s="2"/>
    </row>
    <row r="94" spans="1:9">
      <c r="A94" s="2"/>
      <c r="E94" s="5"/>
      <c r="F94" s="5"/>
      <c r="G94" s="2"/>
      <c r="H94" s="2"/>
      <c r="I94" s="2"/>
    </row>
    <row r="95" spans="1:9">
      <c r="A95" s="2"/>
      <c r="E95" s="5"/>
      <c r="F95" s="5"/>
      <c r="G95" s="2"/>
      <c r="H95" s="2"/>
      <c r="I95" s="2"/>
    </row>
  </sheetData>
  <protectedRanges>
    <protectedRange sqref="B20:D28 D69 B69 D29:D47 B29:B47 B49:B60 D49:D60" name="Range3_3_1"/>
    <protectedRange sqref="E69 E20:E26 E14:E18" name="Range4_1_3_1"/>
    <protectedRange sqref="E27:E47 E49:E60" name="Range4_1_1_1_1"/>
    <protectedRange sqref="C69 C29:C47 C49:C60" name="Range3_2_1_1"/>
    <protectedRange sqref="B61:D68" name="Range3_4_1"/>
    <protectedRange sqref="E61:E68" name="Range4_4_1"/>
    <protectedRange sqref="B48:D48" name="Range3_1"/>
    <protectedRange sqref="E48" name="Range4_1"/>
    <protectedRange sqref="E19" name="Range4_5_1_1"/>
  </protectedRanges>
  <autoFilter ref="A13:J70"/>
  <sortState ref="B14:J63">
    <sortCondition ref="E14:E63"/>
  </sortState>
  <mergeCells count="14">
    <mergeCell ref="E78:H78"/>
    <mergeCell ref="A78:C78"/>
    <mergeCell ref="A70:E70"/>
    <mergeCell ref="A74:C74"/>
    <mergeCell ref="A5:D5"/>
    <mergeCell ref="A11:B11"/>
    <mergeCell ref="A12:H12"/>
    <mergeCell ref="E73:H73"/>
    <mergeCell ref="E74:H74"/>
    <mergeCell ref="E2:I2"/>
    <mergeCell ref="E3:I3"/>
    <mergeCell ref="A2:D2"/>
    <mergeCell ref="A3:D3"/>
    <mergeCell ref="A4:D4"/>
  </mergeCells>
  <conditionalFormatting sqref="B69 D69">
    <cfRule type="expression" dxfId="128" priority="15" stopIfTrue="1">
      <formula>MAX(#REF!)&lt;4</formula>
    </cfRule>
  </conditionalFormatting>
  <conditionalFormatting sqref="C69">
    <cfRule type="expression" dxfId="127" priority="13" stopIfTrue="1">
      <formula>MAX(#REF!)&lt;4</formula>
    </cfRule>
  </conditionalFormatting>
  <conditionalFormatting sqref="B20:D28 D29:D47 B29:B47 B49:B52 D49:D52 D58:D60 B58:B60">
    <cfRule type="expression" dxfId="126" priority="20" stopIfTrue="1">
      <formula>MAX(#REF!)&lt;4</formula>
    </cfRule>
  </conditionalFormatting>
  <conditionalFormatting sqref="E20:E47 C29:C47 E49:E52 C49:C52 C58:C60 E58:E60">
    <cfRule type="expression" dxfId="125" priority="19" stopIfTrue="1">
      <formula>MAX(#REF!)&lt;4</formula>
    </cfRule>
  </conditionalFormatting>
  <conditionalFormatting sqref="E69">
    <cfRule type="expression" dxfId="124" priority="14" stopIfTrue="1">
      <formula>MAX(#REF!)&lt;4</formula>
    </cfRule>
  </conditionalFormatting>
  <conditionalFormatting sqref="B61:E68">
    <cfRule type="expression" dxfId="123" priority="12" stopIfTrue="1">
      <formula>MAX(#REF!)&lt;4</formula>
    </cfRule>
  </conditionalFormatting>
  <conditionalFormatting sqref="B48:E48">
    <cfRule type="expression" dxfId="122" priority="11" stopIfTrue="1">
      <formula>MAX(#REF!)&lt;4</formula>
    </cfRule>
  </conditionalFormatting>
  <conditionalFormatting sqref="B53:B57 D53:D57">
    <cfRule type="expression" dxfId="121" priority="10" stopIfTrue="1">
      <formula>MAX(#REF!)&lt;4</formula>
    </cfRule>
  </conditionalFormatting>
  <conditionalFormatting sqref="E53:E57 C53:C57">
    <cfRule type="expression" dxfId="120" priority="9" stopIfTrue="1">
      <formula>MAX(#REF!)&lt;4</formula>
    </cfRule>
  </conditionalFormatting>
  <conditionalFormatting sqref="B15:D18">
    <cfRule type="expression" dxfId="119" priority="8" stopIfTrue="1">
      <formula>MAX(#REF!)&lt;4</formula>
    </cfRule>
  </conditionalFormatting>
  <conditionalFormatting sqref="E15:E18">
    <cfRule type="expression" dxfId="118" priority="6" stopIfTrue="1">
      <formula>MAX(#REF!)&lt;4</formula>
    </cfRule>
  </conditionalFormatting>
  <conditionalFormatting sqref="E14">
    <cfRule type="expression" dxfId="117" priority="3" stopIfTrue="1">
      <formula>MAX(#REF!)&lt;4</formula>
    </cfRule>
  </conditionalFormatting>
  <conditionalFormatting sqref="B14:D14">
    <cfRule type="expression" dxfId="116" priority="5" stopIfTrue="1">
      <formula>MAX(#REF!)&lt;4</formula>
    </cfRule>
  </conditionalFormatting>
  <conditionalFormatting sqref="B19:D19">
    <cfRule type="expression" dxfId="115" priority="1" stopIfTrue="1">
      <formula>MAX(#REF!)&lt;4</formula>
    </cfRule>
  </conditionalFormatting>
  <conditionalFormatting sqref="E19">
    <cfRule type="expression" dxfId="114" priority="2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0"/>
  <sheetViews>
    <sheetView topLeftCell="A51" workbookViewId="0">
      <selection activeCell="K45" sqref="K1:K1048576"/>
    </sheetView>
  </sheetViews>
  <sheetFormatPr defaultColWidth="9.140625" defaultRowHeight="15"/>
  <cols>
    <col min="1" max="1" width="6.140625" style="5" customWidth="1"/>
    <col min="2" max="2" width="13.7109375" style="22" customWidth="1"/>
    <col min="3" max="3" width="22.5703125" style="5" customWidth="1"/>
    <col min="4" max="4" width="9.140625" style="5" hidden="1" customWidth="1"/>
    <col min="5" max="5" width="17.42578125" style="23" customWidth="1"/>
    <col min="6" max="6" width="9.85546875" style="23" customWidth="1"/>
    <col min="7" max="7" width="12.28515625" style="5" customWidth="1"/>
    <col min="8" max="8" width="9.42578125" style="22" customWidth="1"/>
    <col min="9" max="9" width="9.85546875" style="5" customWidth="1"/>
    <col min="10" max="10" width="13.5703125" style="5" customWidth="1"/>
    <col min="11" max="11" width="14.28515625" style="5" customWidth="1"/>
    <col min="12" max="12" width="9.140625" style="5" customWidth="1"/>
    <col min="13" max="13" width="17.5703125" style="5" customWidth="1"/>
    <col min="14" max="16384" width="9.140625" style="5"/>
  </cols>
  <sheetData>
    <row r="2" spans="1:11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1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8"/>
      <c r="I3" s="98"/>
    </row>
    <row r="4" spans="1:11" s="3" customFormat="1" ht="14.25">
      <c r="A4" s="92" t="s">
        <v>4</v>
      </c>
      <c r="B4" s="92"/>
      <c r="C4" s="92"/>
      <c r="D4" s="92"/>
      <c r="E4" s="37"/>
      <c r="F4" s="37"/>
      <c r="H4" s="35"/>
    </row>
    <row r="5" spans="1:11" s="3" customFormat="1" ht="14.25">
      <c r="A5" s="98" t="s">
        <v>5</v>
      </c>
      <c r="B5" s="98"/>
      <c r="C5" s="98"/>
      <c r="D5" s="98"/>
      <c r="E5" s="37"/>
      <c r="F5" s="37"/>
      <c r="H5" s="35"/>
    </row>
    <row r="6" spans="1:11" s="3" customFormat="1" ht="14.25">
      <c r="B6" s="35"/>
      <c r="E6" s="37"/>
      <c r="F6" s="37"/>
      <c r="H6" s="35"/>
    </row>
    <row r="7" spans="1:11" ht="25.5">
      <c r="A7" s="4" t="s">
        <v>28</v>
      </c>
      <c r="B7" s="4"/>
      <c r="C7" s="4"/>
      <c r="D7" s="4"/>
      <c r="E7" s="4"/>
      <c r="F7" s="4"/>
      <c r="G7" s="4"/>
      <c r="H7" s="4"/>
      <c r="I7" s="14"/>
    </row>
    <row r="8" spans="1:11">
      <c r="A8" s="35"/>
      <c r="B8" s="35"/>
      <c r="C8" s="35"/>
      <c r="D8" s="35"/>
      <c r="E8" s="35"/>
      <c r="F8" s="35"/>
      <c r="G8" s="35"/>
      <c r="H8" s="35"/>
      <c r="I8" s="35"/>
    </row>
    <row r="9" spans="1:11">
      <c r="A9" s="3" t="s">
        <v>33</v>
      </c>
      <c r="B9" s="3" t="s">
        <v>774</v>
      </c>
      <c r="C9" s="3"/>
      <c r="D9" s="35"/>
      <c r="E9" s="37" t="s">
        <v>6</v>
      </c>
      <c r="F9" s="39" t="s">
        <v>36</v>
      </c>
      <c r="G9" s="35"/>
      <c r="H9" s="35"/>
      <c r="I9" s="35"/>
    </row>
    <row r="10" spans="1:11">
      <c r="A10" s="3" t="s">
        <v>7</v>
      </c>
      <c r="B10" s="3"/>
      <c r="C10" s="3" t="s">
        <v>31</v>
      </c>
      <c r="E10" s="3" t="s">
        <v>8</v>
      </c>
      <c r="F10" s="37" t="s">
        <v>30</v>
      </c>
      <c r="G10" s="35"/>
      <c r="H10" s="35"/>
      <c r="I10" s="35"/>
    </row>
    <row r="11" spans="1:11">
      <c r="A11" s="94" t="s">
        <v>9</v>
      </c>
      <c r="B11" s="94"/>
      <c r="C11" s="37">
        <v>3</v>
      </c>
      <c r="D11" s="3" t="s">
        <v>34</v>
      </c>
      <c r="E11" s="3" t="s">
        <v>34</v>
      </c>
      <c r="F11" s="3"/>
      <c r="G11" s="3"/>
      <c r="H11" s="35"/>
      <c r="I11" s="35"/>
    </row>
    <row r="12" spans="1:11">
      <c r="A12" s="92"/>
      <c r="B12" s="92"/>
      <c r="C12" s="92"/>
      <c r="D12" s="92"/>
      <c r="E12" s="92"/>
      <c r="F12" s="92"/>
      <c r="G12" s="92"/>
      <c r="H12" s="92"/>
    </row>
    <row r="13" spans="1:11" s="16" customFormat="1" ht="47.2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5" t="s">
        <v>16</v>
      </c>
      <c r="I13" s="63" t="s">
        <v>920</v>
      </c>
      <c r="J13" s="47" t="s">
        <v>214</v>
      </c>
    </row>
    <row r="14" spans="1:11" s="75" customFormat="1" ht="15.75">
      <c r="A14" s="64">
        <f>ROW()-13</f>
        <v>1</v>
      </c>
      <c r="B14" s="65" t="s">
        <v>1234</v>
      </c>
      <c r="C14" s="66" t="s">
        <v>1235</v>
      </c>
      <c r="D14" s="66"/>
      <c r="E14" s="67" t="s">
        <v>1236</v>
      </c>
      <c r="F14" s="68">
        <v>733000</v>
      </c>
      <c r="G14" s="77">
        <f>$C$11*F14</f>
        <v>2199000</v>
      </c>
      <c r="H14" s="70"/>
      <c r="I14" s="71" t="s">
        <v>1239</v>
      </c>
      <c r="J14" s="79" t="s">
        <v>1238</v>
      </c>
      <c r="K14" s="9"/>
    </row>
    <row r="15" spans="1:11" s="9" customFormat="1" ht="15.75">
      <c r="A15" s="48">
        <f>ROW()-13</f>
        <v>2</v>
      </c>
      <c r="B15" s="49" t="s">
        <v>383</v>
      </c>
      <c r="C15" s="50" t="s">
        <v>384</v>
      </c>
      <c r="D15" s="50"/>
      <c r="E15" s="51" t="s">
        <v>468</v>
      </c>
      <c r="F15" s="52">
        <v>728000</v>
      </c>
      <c r="G15" s="53">
        <f>$C$11*F15</f>
        <v>2184000</v>
      </c>
      <c r="H15" s="55"/>
      <c r="I15" s="56" t="s">
        <v>1023</v>
      </c>
      <c r="J15" s="52" t="s">
        <v>490</v>
      </c>
    </row>
    <row r="16" spans="1:11" s="9" customFormat="1" ht="15.75">
      <c r="A16" s="48">
        <f t="shared" ref="A16:A64" si="0">ROW()-13</f>
        <v>3</v>
      </c>
      <c r="B16" s="49" t="s">
        <v>778</v>
      </c>
      <c r="C16" s="50" t="s">
        <v>779</v>
      </c>
      <c r="D16" s="50"/>
      <c r="E16" s="51" t="s">
        <v>468</v>
      </c>
      <c r="F16" s="52">
        <v>728000</v>
      </c>
      <c r="G16" s="53">
        <f t="shared" ref="G16:G64" si="1">$C$11*F16</f>
        <v>2184000</v>
      </c>
      <c r="H16" s="55"/>
      <c r="I16" s="56" t="s">
        <v>1024</v>
      </c>
      <c r="J16" s="52" t="s">
        <v>870</v>
      </c>
    </row>
    <row r="17" spans="1:10" s="9" customFormat="1" ht="15.75">
      <c r="A17" s="48">
        <f t="shared" si="0"/>
        <v>4</v>
      </c>
      <c r="B17" s="49" t="s">
        <v>776</v>
      </c>
      <c r="C17" s="50" t="s">
        <v>777</v>
      </c>
      <c r="D17" s="50"/>
      <c r="E17" s="51" t="s">
        <v>861</v>
      </c>
      <c r="F17" s="52">
        <v>738000</v>
      </c>
      <c r="G17" s="53">
        <f t="shared" si="1"/>
        <v>2214000</v>
      </c>
      <c r="H17" s="55"/>
      <c r="I17" s="56" t="s">
        <v>1025</v>
      </c>
      <c r="J17" s="52" t="s">
        <v>869</v>
      </c>
    </row>
    <row r="18" spans="1:10" s="9" customFormat="1" ht="15.75">
      <c r="A18" s="48">
        <f t="shared" si="0"/>
        <v>5</v>
      </c>
      <c r="B18" s="49" t="s">
        <v>216</v>
      </c>
      <c r="C18" s="50" t="s">
        <v>217</v>
      </c>
      <c r="D18" s="50"/>
      <c r="E18" s="51" t="s">
        <v>316</v>
      </c>
      <c r="F18" s="52">
        <v>685000</v>
      </c>
      <c r="G18" s="53">
        <f t="shared" si="1"/>
        <v>2055000</v>
      </c>
      <c r="H18" s="55"/>
      <c r="I18" s="56" t="s">
        <v>1026</v>
      </c>
      <c r="J18" s="52" t="s">
        <v>332</v>
      </c>
    </row>
    <row r="19" spans="1:10" s="9" customFormat="1" ht="15.75">
      <c r="A19" s="48">
        <f t="shared" si="0"/>
        <v>6</v>
      </c>
      <c r="B19" s="49" t="s">
        <v>780</v>
      </c>
      <c r="C19" s="50" t="s">
        <v>781</v>
      </c>
      <c r="D19" s="50"/>
      <c r="E19" s="51" t="s">
        <v>862</v>
      </c>
      <c r="F19" s="52">
        <v>657000</v>
      </c>
      <c r="G19" s="53">
        <f t="shared" si="1"/>
        <v>1971000</v>
      </c>
      <c r="H19" s="55"/>
      <c r="I19" s="56" t="s">
        <v>1027</v>
      </c>
      <c r="J19" s="52" t="s">
        <v>871</v>
      </c>
    </row>
    <row r="20" spans="1:10" s="9" customFormat="1" ht="15.75">
      <c r="A20" s="48">
        <f t="shared" si="0"/>
        <v>7</v>
      </c>
      <c r="B20" s="49" t="s">
        <v>784</v>
      </c>
      <c r="C20" s="50" t="s">
        <v>785</v>
      </c>
      <c r="D20" s="50"/>
      <c r="E20" s="51" t="s">
        <v>863</v>
      </c>
      <c r="F20" s="52">
        <v>706000</v>
      </c>
      <c r="G20" s="53">
        <f t="shared" si="1"/>
        <v>2118000</v>
      </c>
      <c r="H20" s="53"/>
      <c r="I20" s="56" t="s">
        <v>1028</v>
      </c>
      <c r="J20" s="56" t="s">
        <v>873</v>
      </c>
    </row>
    <row r="21" spans="1:10" s="9" customFormat="1" ht="15.75">
      <c r="A21" s="48">
        <f t="shared" si="0"/>
        <v>8</v>
      </c>
      <c r="B21" s="49" t="s">
        <v>786</v>
      </c>
      <c r="C21" s="50" t="s">
        <v>787</v>
      </c>
      <c r="D21" s="50"/>
      <c r="E21" s="51" t="s">
        <v>863</v>
      </c>
      <c r="F21" s="52">
        <v>706000</v>
      </c>
      <c r="G21" s="53">
        <f t="shared" si="1"/>
        <v>2118000</v>
      </c>
      <c r="H21" s="55"/>
      <c r="I21" s="56" t="s">
        <v>1029</v>
      </c>
      <c r="J21" s="52" t="s">
        <v>874</v>
      </c>
    </row>
    <row r="22" spans="1:10" s="9" customFormat="1" ht="15.75">
      <c r="A22" s="48">
        <f t="shared" si="0"/>
        <v>9</v>
      </c>
      <c r="B22" s="49" t="s">
        <v>782</v>
      </c>
      <c r="C22" s="50" t="s">
        <v>783</v>
      </c>
      <c r="D22" s="50"/>
      <c r="E22" s="51" t="s">
        <v>317</v>
      </c>
      <c r="F22" s="52">
        <v>738000</v>
      </c>
      <c r="G22" s="53">
        <f t="shared" si="1"/>
        <v>2214000</v>
      </c>
      <c r="H22" s="53"/>
      <c r="I22" s="56" t="s">
        <v>1030</v>
      </c>
      <c r="J22" s="56" t="s">
        <v>872</v>
      </c>
    </row>
    <row r="23" spans="1:10" s="9" customFormat="1" ht="15.75">
      <c r="A23" s="48">
        <f t="shared" si="0"/>
        <v>10</v>
      </c>
      <c r="B23" s="49" t="s">
        <v>395</v>
      </c>
      <c r="C23" s="50" t="s">
        <v>396</v>
      </c>
      <c r="D23" s="50"/>
      <c r="E23" s="51" t="s">
        <v>473</v>
      </c>
      <c r="F23" s="52">
        <v>685000</v>
      </c>
      <c r="G23" s="53">
        <f t="shared" si="1"/>
        <v>2055000</v>
      </c>
      <c r="H23" s="55"/>
      <c r="I23" s="56" t="s">
        <v>1031</v>
      </c>
      <c r="J23" s="52" t="s">
        <v>496</v>
      </c>
    </row>
    <row r="24" spans="1:10" s="9" customFormat="1" ht="15.75">
      <c r="A24" s="48">
        <f t="shared" si="0"/>
        <v>11</v>
      </c>
      <c r="B24" s="49" t="s">
        <v>788</v>
      </c>
      <c r="C24" s="50" t="s">
        <v>88</v>
      </c>
      <c r="D24" s="50"/>
      <c r="E24" s="51" t="s">
        <v>717</v>
      </c>
      <c r="F24" s="52">
        <v>685000</v>
      </c>
      <c r="G24" s="53">
        <f t="shared" si="1"/>
        <v>2055000</v>
      </c>
      <c r="H24" s="53"/>
      <c r="I24" s="56" t="s">
        <v>1032</v>
      </c>
      <c r="J24" s="56" t="s">
        <v>875</v>
      </c>
    </row>
    <row r="25" spans="1:10" s="9" customFormat="1" ht="15.75">
      <c r="A25" s="48">
        <f t="shared" si="0"/>
        <v>12</v>
      </c>
      <c r="B25" s="49" t="s">
        <v>825</v>
      </c>
      <c r="C25" s="50" t="s">
        <v>789</v>
      </c>
      <c r="D25" s="50"/>
      <c r="E25" s="51" t="s">
        <v>140</v>
      </c>
      <c r="F25" s="52">
        <v>738000</v>
      </c>
      <c r="G25" s="53">
        <f t="shared" si="1"/>
        <v>2214000</v>
      </c>
      <c r="H25" s="54"/>
      <c r="I25" s="56" t="s">
        <v>1033</v>
      </c>
      <c r="J25" s="59" t="s">
        <v>876</v>
      </c>
    </row>
    <row r="26" spans="1:10" s="9" customFormat="1" ht="15.75">
      <c r="A26" s="48">
        <f t="shared" si="0"/>
        <v>13</v>
      </c>
      <c r="B26" s="49" t="s">
        <v>828</v>
      </c>
      <c r="C26" s="50" t="s">
        <v>792</v>
      </c>
      <c r="D26" s="50"/>
      <c r="E26" s="51" t="s">
        <v>324</v>
      </c>
      <c r="F26" s="52">
        <v>685000</v>
      </c>
      <c r="G26" s="53">
        <f t="shared" si="1"/>
        <v>2055000</v>
      </c>
      <c r="H26" s="55"/>
      <c r="I26" s="56" t="s">
        <v>1034</v>
      </c>
      <c r="J26" s="59" t="s">
        <v>879</v>
      </c>
    </row>
    <row r="27" spans="1:10" s="9" customFormat="1" ht="15.75">
      <c r="A27" s="48">
        <f t="shared" si="0"/>
        <v>14</v>
      </c>
      <c r="B27" s="49" t="s">
        <v>448</v>
      </c>
      <c r="C27" s="50" t="s">
        <v>413</v>
      </c>
      <c r="D27" s="50"/>
      <c r="E27" s="51" t="s">
        <v>478</v>
      </c>
      <c r="F27" s="52">
        <v>657000</v>
      </c>
      <c r="G27" s="53">
        <f t="shared" si="1"/>
        <v>1971000</v>
      </c>
      <c r="H27" s="55"/>
      <c r="I27" s="56" t="s">
        <v>1035</v>
      </c>
      <c r="J27" s="52" t="s">
        <v>513</v>
      </c>
    </row>
    <row r="28" spans="1:10" s="9" customFormat="1" ht="15.75">
      <c r="A28" s="48">
        <f t="shared" si="0"/>
        <v>15</v>
      </c>
      <c r="B28" s="49" t="s">
        <v>827</v>
      </c>
      <c r="C28" s="50" t="s">
        <v>791</v>
      </c>
      <c r="D28" s="50"/>
      <c r="E28" s="51" t="s">
        <v>153</v>
      </c>
      <c r="F28" s="52">
        <v>657000</v>
      </c>
      <c r="G28" s="53">
        <f t="shared" si="1"/>
        <v>1971000</v>
      </c>
      <c r="H28" s="55"/>
      <c r="I28" s="56" t="s">
        <v>1036</v>
      </c>
      <c r="J28" s="52" t="s">
        <v>878</v>
      </c>
    </row>
    <row r="29" spans="1:10" s="9" customFormat="1" ht="15.75">
      <c r="A29" s="48">
        <f t="shared" si="0"/>
        <v>16</v>
      </c>
      <c r="B29" s="49" t="s">
        <v>826</v>
      </c>
      <c r="C29" s="50" t="s">
        <v>790</v>
      </c>
      <c r="D29" s="50"/>
      <c r="E29" s="51" t="s">
        <v>719</v>
      </c>
      <c r="F29" s="52">
        <v>728000</v>
      </c>
      <c r="G29" s="53">
        <f t="shared" si="1"/>
        <v>2184000</v>
      </c>
      <c r="H29" s="55"/>
      <c r="I29" s="56" t="s">
        <v>1037</v>
      </c>
      <c r="J29" s="52" t="s">
        <v>877</v>
      </c>
    </row>
    <row r="30" spans="1:10" s="9" customFormat="1" ht="15.75">
      <c r="A30" s="48">
        <f t="shared" si="0"/>
        <v>17</v>
      </c>
      <c r="B30" s="49" t="s">
        <v>455</v>
      </c>
      <c r="C30" s="50" t="s">
        <v>420</v>
      </c>
      <c r="D30" s="50"/>
      <c r="E30" s="51" t="s">
        <v>480</v>
      </c>
      <c r="F30" s="52">
        <v>738000</v>
      </c>
      <c r="G30" s="53">
        <f t="shared" si="1"/>
        <v>2214000</v>
      </c>
      <c r="H30" s="55"/>
      <c r="I30" s="56" t="s">
        <v>1038</v>
      </c>
      <c r="J30" s="52">
        <v>0</v>
      </c>
    </row>
    <row r="31" spans="1:10" s="9" customFormat="1" ht="15.75">
      <c r="A31" s="48">
        <f t="shared" si="0"/>
        <v>18</v>
      </c>
      <c r="B31" s="49" t="s">
        <v>844</v>
      </c>
      <c r="C31" s="50" t="s">
        <v>808</v>
      </c>
      <c r="D31" s="50"/>
      <c r="E31" s="51" t="s">
        <v>482</v>
      </c>
      <c r="F31" s="52">
        <v>685000</v>
      </c>
      <c r="G31" s="53">
        <f t="shared" si="1"/>
        <v>2055000</v>
      </c>
      <c r="H31" s="54"/>
      <c r="I31" s="56" t="s">
        <v>1039</v>
      </c>
      <c r="J31" s="52" t="s">
        <v>895</v>
      </c>
    </row>
    <row r="32" spans="1:10" s="9" customFormat="1" ht="15.75">
      <c r="A32" s="48">
        <f t="shared" si="0"/>
        <v>19</v>
      </c>
      <c r="B32" s="49" t="s">
        <v>831</v>
      </c>
      <c r="C32" s="50" t="s">
        <v>795</v>
      </c>
      <c r="D32" s="50"/>
      <c r="E32" s="51" t="s">
        <v>864</v>
      </c>
      <c r="F32" s="52">
        <v>685000</v>
      </c>
      <c r="G32" s="53">
        <f t="shared" si="1"/>
        <v>2055000</v>
      </c>
      <c r="H32" s="55"/>
      <c r="I32" s="56" t="s">
        <v>1040</v>
      </c>
      <c r="J32" s="52" t="s">
        <v>882</v>
      </c>
    </row>
    <row r="33" spans="1:10" s="9" customFormat="1" ht="15.75">
      <c r="A33" s="48">
        <f t="shared" si="0"/>
        <v>20</v>
      </c>
      <c r="B33" s="49" t="s">
        <v>832</v>
      </c>
      <c r="C33" s="50" t="s">
        <v>796</v>
      </c>
      <c r="D33" s="50"/>
      <c r="E33" s="51" t="s">
        <v>864</v>
      </c>
      <c r="F33" s="52">
        <v>685000</v>
      </c>
      <c r="G33" s="53">
        <f t="shared" si="1"/>
        <v>2055000</v>
      </c>
      <c r="H33" s="55"/>
      <c r="I33" s="56" t="s">
        <v>1041</v>
      </c>
      <c r="J33" s="52" t="s">
        <v>883</v>
      </c>
    </row>
    <row r="34" spans="1:10" s="9" customFormat="1" ht="15.75">
      <c r="A34" s="48">
        <f t="shared" si="0"/>
        <v>21</v>
      </c>
      <c r="B34" s="49" t="s">
        <v>833</v>
      </c>
      <c r="C34" s="50" t="s">
        <v>797</v>
      </c>
      <c r="D34" s="50"/>
      <c r="E34" s="51" t="s">
        <v>864</v>
      </c>
      <c r="F34" s="52">
        <v>685000</v>
      </c>
      <c r="G34" s="53">
        <f t="shared" si="1"/>
        <v>2055000</v>
      </c>
      <c r="H34" s="55"/>
      <c r="I34" s="56" t="s">
        <v>1042</v>
      </c>
      <c r="J34" s="52" t="s">
        <v>884</v>
      </c>
    </row>
    <row r="35" spans="1:10" s="9" customFormat="1" ht="15.75">
      <c r="A35" s="48">
        <f t="shared" si="0"/>
        <v>22</v>
      </c>
      <c r="B35" s="49" t="s">
        <v>834</v>
      </c>
      <c r="C35" s="50" t="s">
        <v>798</v>
      </c>
      <c r="D35" s="50"/>
      <c r="E35" s="51" t="s">
        <v>864</v>
      </c>
      <c r="F35" s="52">
        <v>685000</v>
      </c>
      <c r="G35" s="53">
        <f t="shared" si="1"/>
        <v>2055000</v>
      </c>
      <c r="H35" s="55"/>
      <c r="I35" s="56" t="s">
        <v>1043</v>
      </c>
      <c r="J35" s="52" t="s">
        <v>885</v>
      </c>
    </row>
    <row r="36" spans="1:10" s="9" customFormat="1" ht="15.75">
      <c r="A36" s="48">
        <f t="shared" si="0"/>
        <v>23</v>
      </c>
      <c r="B36" s="49" t="s">
        <v>835</v>
      </c>
      <c r="C36" s="50" t="s">
        <v>799</v>
      </c>
      <c r="D36" s="50"/>
      <c r="E36" s="51" t="s">
        <v>864</v>
      </c>
      <c r="F36" s="52">
        <v>685000</v>
      </c>
      <c r="G36" s="53">
        <f t="shared" si="1"/>
        <v>2055000</v>
      </c>
      <c r="H36" s="55"/>
      <c r="I36" s="56" t="s">
        <v>1044</v>
      </c>
      <c r="J36" s="52" t="s">
        <v>886</v>
      </c>
    </row>
    <row r="37" spans="1:10" s="9" customFormat="1" ht="15.75">
      <c r="A37" s="48">
        <f t="shared" si="0"/>
        <v>24</v>
      </c>
      <c r="B37" s="49" t="s">
        <v>836</v>
      </c>
      <c r="C37" s="50" t="s">
        <v>800</v>
      </c>
      <c r="D37" s="50"/>
      <c r="E37" s="51" t="s">
        <v>865</v>
      </c>
      <c r="F37" s="52">
        <v>685000</v>
      </c>
      <c r="G37" s="53">
        <f t="shared" si="1"/>
        <v>2055000</v>
      </c>
      <c r="H37" s="55"/>
      <c r="I37" s="56" t="s">
        <v>1045</v>
      </c>
      <c r="J37" s="52" t="s">
        <v>887</v>
      </c>
    </row>
    <row r="38" spans="1:10" s="9" customFormat="1" ht="15.75">
      <c r="A38" s="48">
        <f t="shared" si="0"/>
        <v>25</v>
      </c>
      <c r="B38" s="49" t="s">
        <v>837</v>
      </c>
      <c r="C38" s="50" t="s">
        <v>801</v>
      </c>
      <c r="D38" s="50"/>
      <c r="E38" s="51" t="s">
        <v>865</v>
      </c>
      <c r="F38" s="52">
        <v>685000</v>
      </c>
      <c r="G38" s="53">
        <f t="shared" si="1"/>
        <v>2055000</v>
      </c>
      <c r="H38" s="55"/>
      <c r="I38" s="56" t="s">
        <v>1046</v>
      </c>
      <c r="J38" s="52" t="s">
        <v>888</v>
      </c>
    </row>
    <row r="39" spans="1:10" s="9" customFormat="1" ht="15.75">
      <c r="A39" s="48">
        <f t="shared" si="0"/>
        <v>26</v>
      </c>
      <c r="B39" s="49" t="s">
        <v>838</v>
      </c>
      <c r="C39" s="50" t="s">
        <v>802</v>
      </c>
      <c r="D39" s="50"/>
      <c r="E39" s="51" t="s">
        <v>865</v>
      </c>
      <c r="F39" s="52">
        <v>685000</v>
      </c>
      <c r="G39" s="53">
        <f t="shared" si="1"/>
        <v>2055000</v>
      </c>
      <c r="H39" s="55"/>
      <c r="I39" s="56" t="s">
        <v>1047</v>
      </c>
      <c r="J39" s="52" t="s">
        <v>889</v>
      </c>
    </row>
    <row r="40" spans="1:10" s="9" customFormat="1" ht="15.75">
      <c r="A40" s="48">
        <f t="shared" si="0"/>
        <v>27</v>
      </c>
      <c r="B40" s="49" t="s">
        <v>839</v>
      </c>
      <c r="C40" s="50" t="s">
        <v>803</v>
      </c>
      <c r="D40" s="50"/>
      <c r="E40" s="51" t="s">
        <v>865</v>
      </c>
      <c r="F40" s="52">
        <v>685000</v>
      </c>
      <c r="G40" s="53">
        <f t="shared" si="1"/>
        <v>2055000</v>
      </c>
      <c r="H40" s="55"/>
      <c r="I40" s="56" t="s">
        <v>1048</v>
      </c>
      <c r="J40" s="52" t="s">
        <v>890</v>
      </c>
    </row>
    <row r="41" spans="1:10" s="9" customFormat="1" ht="15.75">
      <c r="A41" s="48">
        <f t="shared" si="0"/>
        <v>28</v>
      </c>
      <c r="B41" s="49" t="s">
        <v>840</v>
      </c>
      <c r="C41" s="50" t="s">
        <v>804</v>
      </c>
      <c r="D41" s="50"/>
      <c r="E41" s="51" t="s">
        <v>866</v>
      </c>
      <c r="F41" s="52">
        <v>685000</v>
      </c>
      <c r="G41" s="53">
        <f t="shared" si="1"/>
        <v>2055000</v>
      </c>
      <c r="H41" s="55"/>
      <c r="I41" s="56" t="s">
        <v>1049</v>
      </c>
      <c r="J41" s="52" t="s">
        <v>891</v>
      </c>
    </row>
    <row r="42" spans="1:10" s="9" customFormat="1" ht="15.75">
      <c r="A42" s="48">
        <f t="shared" si="0"/>
        <v>29</v>
      </c>
      <c r="B42" s="49" t="s">
        <v>841</v>
      </c>
      <c r="C42" s="50" t="s">
        <v>805</v>
      </c>
      <c r="D42" s="50"/>
      <c r="E42" s="51" t="s">
        <v>866</v>
      </c>
      <c r="F42" s="52">
        <v>685000</v>
      </c>
      <c r="G42" s="53">
        <f t="shared" si="1"/>
        <v>2055000</v>
      </c>
      <c r="H42" s="55"/>
      <c r="I42" s="56" t="s">
        <v>1050</v>
      </c>
      <c r="J42" s="52" t="s">
        <v>892</v>
      </c>
    </row>
    <row r="43" spans="1:10" s="9" customFormat="1" ht="31.5">
      <c r="A43" s="48">
        <f t="shared" si="0"/>
        <v>30</v>
      </c>
      <c r="B43" s="49" t="s">
        <v>842</v>
      </c>
      <c r="C43" s="50" t="s">
        <v>806</v>
      </c>
      <c r="D43" s="50"/>
      <c r="E43" s="51" t="s">
        <v>866</v>
      </c>
      <c r="F43" s="52">
        <v>685000</v>
      </c>
      <c r="G43" s="53">
        <f t="shared" si="1"/>
        <v>2055000</v>
      </c>
      <c r="H43" s="54"/>
      <c r="I43" s="56" t="s">
        <v>1051</v>
      </c>
      <c r="J43" s="52" t="s">
        <v>893</v>
      </c>
    </row>
    <row r="44" spans="1:10" s="9" customFormat="1" ht="15.75">
      <c r="A44" s="48">
        <f t="shared" si="0"/>
        <v>31</v>
      </c>
      <c r="B44" s="49" t="s">
        <v>843</v>
      </c>
      <c r="C44" s="50" t="s">
        <v>807</v>
      </c>
      <c r="D44" s="50"/>
      <c r="E44" s="51" t="s">
        <v>721</v>
      </c>
      <c r="F44" s="52">
        <v>685000</v>
      </c>
      <c r="G44" s="53">
        <f t="shared" si="1"/>
        <v>2055000</v>
      </c>
      <c r="H44" s="54"/>
      <c r="I44" s="56" t="s">
        <v>1052</v>
      </c>
      <c r="J44" s="52" t="s">
        <v>894</v>
      </c>
    </row>
    <row r="45" spans="1:10" s="9" customFormat="1" ht="15.75">
      <c r="A45" s="48">
        <f t="shared" si="0"/>
        <v>32</v>
      </c>
      <c r="B45" s="49" t="s">
        <v>829</v>
      </c>
      <c r="C45" s="50" t="s">
        <v>793</v>
      </c>
      <c r="D45" s="50"/>
      <c r="E45" s="51" t="s">
        <v>157</v>
      </c>
      <c r="F45" s="52">
        <v>728000</v>
      </c>
      <c r="G45" s="53">
        <f t="shared" si="1"/>
        <v>2184000</v>
      </c>
      <c r="H45" s="55"/>
      <c r="I45" s="56" t="s">
        <v>1053</v>
      </c>
      <c r="J45" s="52" t="s">
        <v>880</v>
      </c>
    </row>
    <row r="46" spans="1:10" s="9" customFormat="1" ht="15.75">
      <c r="A46" s="48">
        <f t="shared" si="0"/>
        <v>33</v>
      </c>
      <c r="B46" s="49" t="s">
        <v>830</v>
      </c>
      <c r="C46" s="50" t="s">
        <v>794</v>
      </c>
      <c r="D46" s="50"/>
      <c r="E46" s="51" t="s">
        <v>157</v>
      </c>
      <c r="F46" s="52">
        <v>728000</v>
      </c>
      <c r="G46" s="53">
        <f t="shared" si="1"/>
        <v>2184000</v>
      </c>
      <c r="H46" s="55"/>
      <c r="I46" s="56" t="s">
        <v>1054</v>
      </c>
      <c r="J46" s="52" t="s">
        <v>881</v>
      </c>
    </row>
    <row r="47" spans="1:10" s="9" customFormat="1" ht="15.75">
      <c r="A47" s="48">
        <f t="shared" si="0"/>
        <v>34</v>
      </c>
      <c r="B47" s="49" t="s">
        <v>853</v>
      </c>
      <c r="C47" s="50" t="s">
        <v>817</v>
      </c>
      <c r="D47" s="50"/>
      <c r="E47" s="51" t="s">
        <v>487</v>
      </c>
      <c r="F47" s="52">
        <v>728000</v>
      </c>
      <c r="G47" s="53">
        <f t="shared" si="1"/>
        <v>2184000</v>
      </c>
      <c r="H47" s="55"/>
      <c r="I47" s="56" t="s">
        <v>1055</v>
      </c>
      <c r="J47" s="52">
        <v>0</v>
      </c>
    </row>
    <row r="48" spans="1:10" s="9" customFormat="1" ht="15.75">
      <c r="A48" s="48">
        <f t="shared" si="0"/>
        <v>35</v>
      </c>
      <c r="B48" s="49" t="s">
        <v>852</v>
      </c>
      <c r="C48" s="50" t="s">
        <v>816</v>
      </c>
      <c r="D48" s="50"/>
      <c r="E48" s="51" t="s">
        <v>867</v>
      </c>
      <c r="F48" s="52">
        <v>685000</v>
      </c>
      <c r="G48" s="53">
        <f t="shared" si="1"/>
        <v>2055000</v>
      </c>
      <c r="H48" s="55"/>
      <c r="I48" s="56" t="s">
        <v>1056</v>
      </c>
      <c r="J48" s="52" t="s">
        <v>901</v>
      </c>
    </row>
    <row r="49" spans="1:10" s="9" customFormat="1" ht="15.75">
      <c r="A49" s="48">
        <f t="shared" si="0"/>
        <v>36</v>
      </c>
      <c r="B49" s="49" t="s">
        <v>854</v>
      </c>
      <c r="C49" s="50" t="s">
        <v>818</v>
      </c>
      <c r="D49" s="50"/>
      <c r="E49" s="51" t="s">
        <v>724</v>
      </c>
      <c r="F49" s="52">
        <v>657000</v>
      </c>
      <c r="G49" s="53">
        <f t="shared" si="1"/>
        <v>1971000</v>
      </c>
      <c r="H49" s="55"/>
      <c r="I49" s="56" t="s">
        <v>1057</v>
      </c>
      <c r="J49" s="52" t="s">
        <v>902</v>
      </c>
    </row>
    <row r="50" spans="1:10" s="9" customFormat="1" ht="15.75">
      <c r="A50" s="48">
        <f t="shared" si="0"/>
        <v>37</v>
      </c>
      <c r="B50" s="49" t="s">
        <v>855</v>
      </c>
      <c r="C50" s="50" t="s">
        <v>819</v>
      </c>
      <c r="D50" s="50"/>
      <c r="E50" s="51" t="s">
        <v>724</v>
      </c>
      <c r="F50" s="52">
        <v>657000</v>
      </c>
      <c r="G50" s="53">
        <f t="shared" si="1"/>
        <v>1971000</v>
      </c>
      <c r="H50" s="55"/>
      <c r="I50" s="56" t="s">
        <v>1058</v>
      </c>
      <c r="J50" s="52" t="s">
        <v>903</v>
      </c>
    </row>
    <row r="51" spans="1:10" s="9" customFormat="1" ht="15.75">
      <c r="A51" s="48">
        <f t="shared" si="0"/>
        <v>38</v>
      </c>
      <c r="B51" s="49" t="s">
        <v>856</v>
      </c>
      <c r="C51" s="50" t="s">
        <v>820</v>
      </c>
      <c r="D51" s="50"/>
      <c r="E51" s="51" t="s">
        <v>724</v>
      </c>
      <c r="F51" s="52">
        <v>657000</v>
      </c>
      <c r="G51" s="53">
        <f t="shared" si="1"/>
        <v>1971000</v>
      </c>
      <c r="H51" s="55"/>
      <c r="I51" s="56" t="s">
        <v>1059</v>
      </c>
      <c r="J51" s="52" t="s">
        <v>904</v>
      </c>
    </row>
    <row r="52" spans="1:10" s="9" customFormat="1" ht="15.75">
      <c r="A52" s="48">
        <f t="shared" si="0"/>
        <v>39</v>
      </c>
      <c r="B52" s="49" t="s">
        <v>857</v>
      </c>
      <c r="C52" s="50" t="s">
        <v>821</v>
      </c>
      <c r="D52" s="50"/>
      <c r="E52" s="51" t="s">
        <v>724</v>
      </c>
      <c r="F52" s="52">
        <v>657000</v>
      </c>
      <c r="G52" s="53">
        <f t="shared" si="1"/>
        <v>1971000</v>
      </c>
      <c r="H52" s="55"/>
      <c r="I52" s="56" t="s">
        <v>1060</v>
      </c>
      <c r="J52" s="52" t="s">
        <v>905</v>
      </c>
    </row>
    <row r="53" spans="1:10" s="9" customFormat="1" ht="15.75">
      <c r="A53" s="48">
        <f t="shared" si="0"/>
        <v>40</v>
      </c>
      <c r="B53" s="49" t="s">
        <v>858</v>
      </c>
      <c r="C53" s="50" t="s">
        <v>822</v>
      </c>
      <c r="D53" s="50"/>
      <c r="E53" s="51" t="s">
        <v>868</v>
      </c>
      <c r="F53" s="52">
        <v>657000</v>
      </c>
      <c r="G53" s="53">
        <f t="shared" si="1"/>
        <v>1971000</v>
      </c>
      <c r="H53" s="54"/>
      <c r="I53" s="56" t="s">
        <v>1061</v>
      </c>
      <c r="J53" s="52" t="s">
        <v>906</v>
      </c>
    </row>
    <row r="54" spans="1:10" s="9" customFormat="1" ht="15.75">
      <c r="A54" s="48">
        <f t="shared" si="0"/>
        <v>41</v>
      </c>
      <c r="B54" s="49" t="s">
        <v>859</v>
      </c>
      <c r="C54" s="50" t="s">
        <v>823</v>
      </c>
      <c r="D54" s="50"/>
      <c r="E54" s="51" t="s">
        <v>488</v>
      </c>
      <c r="F54" s="52">
        <v>657000</v>
      </c>
      <c r="G54" s="53">
        <f t="shared" si="1"/>
        <v>1971000</v>
      </c>
      <c r="H54" s="55"/>
      <c r="I54" s="56" t="s">
        <v>1062</v>
      </c>
      <c r="J54" s="52" t="s">
        <v>907</v>
      </c>
    </row>
    <row r="55" spans="1:10" s="9" customFormat="1" ht="15.75">
      <c r="A55" s="48">
        <f t="shared" si="0"/>
        <v>42</v>
      </c>
      <c r="B55" s="49" t="s">
        <v>860</v>
      </c>
      <c r="C55" s="50" t="s">
        <v>824</v>
      </c>
      <c r="D55" s="50"/>
      <c r="E55" s="51" t="s">
        <v>488</v>
      </c>
      <c r="F55" s="52">
        <v>657000</v>
      </c>
      <c r="G55" s="53">
        <f t="shared" si="1"/>
        <v>1971000</v>
      </c>
      <c r="H55" s="55"/>
      <c r="I55" s="56" t="s">
        <v>1063</v>
      </c>
      <c r="J55" s="52">
        <v>0</v>
      </c>
    </row>
    <row r="56" spans="1:10" s="9" customFormat="1" ht="15.75">
      <c r="A56" s="48">
        <f t="shared" si="0"/>
        <v>43</v>
      </c>
      <c r="B56" s="49" t="s">
        <v>465</v>
      </c>
      <c r="C56" s="50" t="s">
        <v>429</v>
      </c>
      <c r="D56" s="50"/>
      <c r="E56" s="51" t="s">
        <v>488</v>
      </c>
      <c r="F56" s="52">
        <v>657000</v>
      </c>
      <c r="G56" s="53">
        <f t="shared" si="1"/>
        <v>1971000</v>
      </c>
      <c r="H56" s="55"/>
      <c r="I56" s="56" t="s">
        <v>1064</v>
      </c>
      <c r="J56" s="52">
        <v>0</v>
      </c>
    </row>
    <row r="57" spans="1:10" s="9" customFormat="1" ht="15.75">
      <c r="A57" s="48">
        <f t="shared" si="0"/>
        <v>44</v>
      </c>
      <c r="B57" s="49" t="s">
        <v>135</v>
      </c>
      <c r="C57" s="50" t="s">
        <v>87</v>
      </c>
      <c r="D57" s="50"/>
      <c r="E57" s="51" t="s">
        <v>162</v>
      </c>
      <c r="F57" s="52">
        <v>728000</v>
      </c>
      <c r="G57" s="53">
        <f t="shared" si="1"/>
        <v>2184000</v>
      </c>
      <c r="H57" s="55"/>
      <c r="I57" s="56" t="s">
        <v>1065</v>
      </c>
      <c r="J57" s="52" t="s">
        <v>212</v>
      </c>
    </row>
    <row r="58" spans="1:10" s="9" customFormat="1" ht="15.75">
      <c r="A58" s="48">
        <f t="shared" si="0"/>
        <v>45</v>
      </c>
      <c r="B58" s="49" t="s">
        <v>845</v>
      </c>
      <c r="C58" s="50" t="s">
        <v>809</v>
      </c>
      <c r="D58" s="50"/>
      <c r="E58" s="51" t="s">
        <v>162</v>
      </c>
      <c r="F58" s="52">
        <v>728000</v>
      </c>
      <c r="G58" s="53">
        <f t="shared" si="1"/>
        <v>2184000</v>
      </c>
      <c r="H58" s="54"/>
      <c r="I58" s="56" t="s">
        <v>1066</v>
      </c>
      <c r="J58" s="52" t="s">
        <v>896</v>
      </c>
    </row>
    <row r="59" spans="1:10" s="9" customFormat="1" ht="15.75">
      <c r="A59" s="48">
        <f t="shared" si="0"/>
        <v>46</v>
      </c>
      <c r="B59" s="49" t="s">
        <v>846</v>
      </c>
      <c r="C59" s="50" t="s">
        <v>810</v>
      </c>
      <c r="D59" s="50"/>
      <c r="E59" s="51" t="s">
        <v>162</v>
      </c>
      <c r="F59" s="52">
        <v>728000</v>
      </c>
      <c r="G59" s="53">
        <f t="shared" si="1"/>
        <v>2184000</v>
      </c>
      <c r="H59" s="54"/>
      <c r="I59" s="56" t="s">
        <v>1067</v>
      </c>
      <c r="J59" s="52">
        <v>0</v>
      </c>
    </row>
    <row r="60" spans="1:10" s="9" customFormat="1" ht="15.75">
      <c r="A60" s="48">
        <f t="shared" si="0"/>
        <v>47</v>
      </c>
      <c r="B60" s="49" t="s">
        <v>847</v>
      </c>
      <c r="C60" s="50" t="s">
        <v>811</v>
      </c>
      <c r="D60" s="50"/>
      <c r="E60" s="51" t="s">
        <v>162</v>
      </c>
      <c r="F60" s="52">
        <v>728000</v>
      </c>
      <c r="G60" s="53">
        <f t="shared" si="1"/>
        <v>2184000</v>
      </c>
      <c r="H60" s="55"/>
      <c r="I60" s="56" t="s">
        <v>1068</v>
      </c>
      <c r="J60" s="52" t="s">
        <v>897</v>
      </c>
    </row>
    <row r="61" spans="1:10" s="9" customFormat="1" ht="15.75">
      <c r="A61" s="48">
        <f t="shared" si="0"/>
        <v>48</v>
      </c>
      <c r="B61" s="49" t="s">
        <v>848</v>
      </c>
      <c r="C61" s="50" t="s">
        <v>812</v>
      </c>
      <c r="D61" s="50"/>
      <c r="E61" s="51" t="s">
        <v>163</v>
      </c>
      <c r="F61" s="52">
        <v>728000</v>
      </c>
      <c r="G61" s="53">
        <f t="shared" si="1"/>
        <v>2184000</v>
      </c>
      <c r="H61" s="55"/>
      <c r="I61" s="56" t="s">
        <v>1069</v>
      </c>
      <c r="J61" s="52" t="s">
        <v>898</v>
      </c>
    </row>
    <row r="62" spans="1:10" s="9" customFormat="1" ht="15.75">
      <c r="A62" s="48">
        <f t="shared" si="0"/>
        <v>49</v>
      </c>
      <c r="B62" s="49" t="s">
        <v>849</v>
      </c>
      <c r="C62" s="50" t="s">
        <v>813</v>
      </c>
      <c r="D62" s="50"/>
      <c r="E62" s="51" t="s">
        <v>163</v>
      </c>
      <c r="F62" s="52">
        <v>728000</v>
      </c>
      <c r="G62" s="53">
        <f t="shared" si="1"/>
        <v>2184000</v>
      </c>
      <c r="H62" s="55"/>
      <c r="I62" s="56" t="s">
        <v>1070</v>
      </c>
      <c r="J62" s="52" t="s">
        <v>899</v>
      </c>
    </row>
    <row r="63" spans="1:10" s="9" customFormat="1" ht="15.75">
      <c r="A63" s="48">
        <f t="shared" si="0"/>
        <v>50</v>
      </c>
      <c r="B63" s="49" t="s">
        <v>850</v>
      </c>
      <c r="C63" s="50" t="s">
        <v>814</v>
      </c>
      <c r="D63" s="50"/>
      <c r="E63" s="51" t="s">
        <v>163</v>
      </c>
      <c r="F63" s="52">
        <v>728000</v>
      </c>
      <c r="G63" s="53">
        <f t="shared" si="1"/>
        <v>2184000</v>
      </c>
      <c r="H63" s="55"/>
      <c r="I63" s="56" t="s">
        <v>1071</v>
      </c>
      <c r="J63" s="52" t="s">
        <v>900</v>
      </c>
    </row>
    <row r="64" spans="1:10" s="9" customFormat="1" ht="15.75">
      <c r="A64" s="48">
        <f t="shared" si="0"/>
        <v>51</v>
      </c>
      <c r="B64" s="49" t="s">
        <v>851</v>
      </c>
      <c r="C64" s="50" t="s">
        <v>815</v>
      </c>
      <c r="D64" s="50"/>
      <c r="E64" s="51" t="s">
        <v>163</v>
      </c>
      <c r="F64" s="52">
        <v>728000</v>
      </c>
      <c r="G64" s="53">
        <f t="shared" si="1"/>
        <v>2184000</v>
      </c>
      <c r="H64" s="55"/>
      <c r="I64" s="56" t="s">
        <v>1072</v>
      </c>
      <c r="J64" s="52">
        <v>0</v>
      </c>
    </row>
    <row r="65" spans="1:14" ht="15.75">
      <c r="A65" s="95" t="s">
        <v>17</v>
      </c>
      <c r="B65" s="95"/>
      <c r="C65" s="95"/>
      <c r="D65" s="95"/>
      <c r="E65" s="95"/>
      <c r="F65" s="57"/>
      <c r="G65" s="58">
        <f>SUM(G14:G64)</f>
        <v>106593000</v>
      </c>
      <c r="H65" s="48"/>
      <c r="I65" s="59"/>
      <c r="J65" s="59"/>
    </row>
    <row r="66" spans="1:14">
      <c r="A66" s="43"/>
      <c r="B66" s="43"/>
      <c r="C66" s="43"/>
      <c r="D66" s="43"/>
      <c r="E66" s="43"/>
      <c r="F66" s="35"/>
      <c r="G66" s="20"/>
    </row>
    <row r="67" spans="1:14">
      <c r="A67" s="5" t="s">
        <v>18</v>
      </c>
    </row>
    <row r="68" spans="1:14">
      <c r="E68" s="96" t="s">
        <v>919</v>
      </c>
      <c r="F68" s="96"/>
      <c r="G68" s="96"/>
      <c r="H68" s="97"/>
      <c r="I68" s="38"/>
      <c r="J68" s="38"/>
      <c r="M68" s="15"/>
      <c r="N68" s="15"/>
    </row>
    <row r="69" spans="1:14">
      <c r="A69" s="92" t="s">
        <v>19</v>
      </c>
      <c r="B69" s="92"/>
      <c r="C69" s="92"/>
      <c r="D69" s="35"/>
      <c r="E69" s="92" t="s">
        <v>20</v>
      </c>
      <c r="F69" s="92"/>
      <c r="G69" s="92"/>
      <c r="H69" s="93"/>
      <c r="I69" s="35"/>
      <c r="J69" s="35"/>
      <c r="M69" s="15"/>
      <c r="N69" s="15"/>
    </row>
    <row r="70" spans="1:14">
      <c r="A70" s="35"/>
      <c r="B70" s="35"/>
      <c r="D70" s="35"/>
      <c r="E70" s="5"/>
      <c r="F70" s="5"/>
      <c r="H70" s="21"/>
      <c r="M70" s="15"/>
      <c r="N70" s="15"/>
    </row>
    <row r="71" spans="1:14">
      <c r="A71" s="35"/>
      <c r="B71" s="35"/>
      <c r="D71" s="35"/>
      <c r="E71" s="5"/>
      <c r="F71" s="5"/>
      <c r="H71" s="21"/>
      <c r="M71" s="15"/>
      <c r="N71" s="15"/>
    </row>
    <row r="72" spans="1:14">
      <c r="G72" s="3"/>
      <c r="H72" s="36"/>
      <c r="I72" s="3"/>
      <c r="J72" s="3"/>
      <c r="M72" s="15"/>
      <c r="N72" s="15"/>
    </row>
    <row r="73" spans="1:14">
      <c r="A73" s="92" t="s">
        <v>35</v>
      </c>
      <c r="B73" s="92"/>
      <c r="C73" s="92"/>
      <c r="D73" s="35"/>
      <c r="E73" s="92" t="s">
        <v>27</v>
      </c>
      <c r="F73" s="92"/>
      <c r="G73" s="92"/>
      <c r="H73" s="93"/>
      <c r="I73" s="35"/>
      <c r="J73" s="35"/>
      <c r="M73" s="15"/>
      <c r="N73" s="15"/>
    </row>
    <row r="74" spans="1:14">
      <c r="E74" s="25"/>
      <c r="F74" s="25"/>
      <c r="G74" s="26"/>
      <c r="H74" s="31"/>
      <c r="I74" s="26"/>
    </row>
    <row r="75" spans="1:14">
      <c r="A75" s="7" t="s">
        <v>21</v>
      </c>
      <c r="B75" s="6"/>
      <c r="C75" s="7"/>
      <c r="D75" s="6"/>
      <c r="E75" s="35"/>
      <c r="F75" s="35"/>
      <c r="G75" s="35"/>
      <c r="H75" s="35"/>
    </row>
    <row r="76" spans="1:14">
      <c r="A76" s="3" t="s">
        <v>22</v>
      </c>
      <c r="B76" s="35"/>
      <c r="E76" s="28"/>
      <c r="F76" s="28"/>
      <c r="G76" s="3"/>
      <c r="H76" s="35"/>
    </row>
    <row r="77" spans="1:14">
      <c r="A77" s="3" t="s">
        <v>23</v>
      </c>
      <c r="B77" s="35"/>
      <c r="E77" s="28"/>
      <c r="F77" s="28"/>
    </row>
    <row r="78" spans="1:14">
      <c r="C78" s="35" t="s">
        <v>24</v>
      </c>
      <c r="D78" s="35"/>
      <c r="G78" s="35" t="s">
        <v>25</v>
      </c>
    </row>
    <row r="79" spans="1:14">
      <c r="C79" s="35"/>
      <c r="D79" s="35"/>
      <c r="G79" s="35"/>
    </row>
    <row r="81" spans="1:9">
      <c r="C81" s="35"/>
      <c r="D81" s="35"/>
      <c r="G81" s="35"/>
    </row>
    <row r="89" spans="1:9">
      <c r="A89" s="35"/>
      <c r="E89" s="5"/>
      <c r="F89" s="5"/>
      <c r="G89" s="35"/>
      <c r="H89" s="35"/>
      <c r="I89" s="35"/>
    </row>
    <row r="90" spans="1:9">
      <c r="A90" s="35"/>
      <c r="E90" s="5"/>
      <c r="F90" s="5"/>
      <c r="G90" s="35"/>
      <c r="H90" s="35"/>
      <c r="I90" s="35"/>
    </row>
  </sheetData>
  <protectedRanges>
    <protectedRange sqref="B15:D23 D64 B64 D24:D42 B24:B42 B44:B55 D44:D55" name="Range3_3_1"/>
    <protectedRange sqref="E64 E15:E21" name="Range4_1_3_1"/>
    <protectedRange sqref="E22:E42 E44:E55" name="Range4_1_1_1_1"/>
    <protectedRange sqref="C64 C24:C42 C44:C55" name="Range3_2_1_1"/>
    <protectedRange sqref="B56:D63" name="Range3_4_1"/>
    <protectedRange sqref="E56:E63" name="Range4_4_1"/>
    <protectedRange sqref="B43:D43" name="Range3_1"/>
    <protectedRange sqref="E43" name="Range4_1"/>
    <protectedRange sqref="E14" name="Range4_1_2"/>
  </protectedRanges>
  <autoFilter ref="A13:J65"/>
  <sortState ref="B14:J63">
    <sortCondition ref="E14:E63"/>
  </sortState>
  <mergeCells count="14">
    <mergeCell ref="A73:C73"/>
    <mergeCell ref="E73:H73"/>
    <mergeCell ref="A11:B11"/>
    <mergeCell ref="A12:H12"/>
    <mergeCell ref="A65:E65"/>
    <mergeCell ref="E68:H68"/>
    <mergeCell ref="A69:C69"/>
    <mergeCell ref="E69:H69"/>
    <mergeCell ref="A5:D5"/>
    <mergeCell ref="A2:D2"/>
    <mergeCell ref="E2:I2"/>
    <mergeCell ref="A3:D3"/>
    <mergeCell ref="E3:I3"/>
    <mergeCell ref="A4:D4"/>
  </mergeCells>
  <conditionalFormatting sqref="B64 D64">
    <cfRule type="expression" dxfId="113" priority="14" stopIfTrue="1">
      <formula>MAX(#REF!)&lt;4</formula>
    </cfRule>
  </conditionalFormatting>
  <conditionalFormatting sqref="C64">
    <cfRule type="expression" dxfId="112" priority="12" stopIfTrue="1">
      <formula>MAX(#REF!)&lt;4</formula>
    </cfRule>
  </conditionalFormatting>
  <conditionalFormatting sqref="B15:D23 D24:D27 B24:B27 B45:B47 D45:D47 D53:D55 B53:B55 B29:B42 D29:D42">
    <cfRule type="expression" dxfId="111" priority="16" stopIfTrue="1">
      <formula>MAX(#REF!)&lt;4</formula>
    </cfRule>
  </conditionalFormatting>
  <conditionalFormatting sqref="E15:E27 C24:C27 E45:E47 C45:C47 C53:C55 E53:E55 C29:C42 E29:E42">
    <cfRule type="expression" dxfId="110" priority="15" stopIfTrue="1">
      <formula>MAX(#REF!)&lt;4</formula>
    </cfRule>
  </conditionalFormatting>
  <conditionalFormatting sqref="E64">
    <cfRule type="expression" dxfId="109" priority="13" stopIfTrue="1">
      <formula>MAX(#REF!)&lt;4</formula>
    </cfRule>
  </conditionalFormatting>
  <conditionalFormatting sqref="B56:E63">
    <cfRule type="expression" dxfId="108" priority="11" stopIfTrue="1">
      <formula>MAX(#REF!)&lt;4</formula>
    </cfRule>
  </conditionalFormatting>
  <conditionalFormatting sqref="B43:E43">
    <cfRule type="expression" dxfId="107" priority="10" stopIfTrue="1">
      <formula>MAX(#REF!)&lt;4</formula>
    </cfRule>
  </conditionalFormatting>
  <conditionalFormatting sqref="B48:B52 D48:D52">
    <cfRule type="expression" dxfId="106" priority="9" stopIfTrue="1">
      <formula>MAX(#REF!)&lt;4</formula>
    </cfRule>
  </conditionalFormatting>
  <conditionalFormatting sqref="E48:E52 C48:C52">
    <cfRule type="expression" dxfId="105" priority="8" stopIfTrue="1">
      <formula>MAX(#REF!)&lt;4</formula>
    </cfRule>
  </conditionalFormatting>
  <conditionalFormatting sqref="D28 B28">
    <cfRule type="expression" dxfId="104" priority="7" stopIfTrue="1">
      <formula>MAX(#REF!)&lt;4</formula>
    </cfRule>
  </conditionalFormatting>
  <conditionalFormatting sqref="E28 C28">
    <cfRule type="expression" dxfId="103" priority="6" stopIfTrue="1">
      <formula>MAX(#REF!)&lt;4</formula>
    </cfRule>
  </conditionalFormatting>
  <conditionalFormatting sqref="B44:E44">
    <cfRule type="expression" dxfId="102" priority="5" stopIfTrue="1">
      <formula>MAX(#REF!)&lt;4</formula>
    </cfRule>
  </conditionalFormatting>
  <conditionalFormatting sqref="B14:D14">
    <cfRule type="expression" dxfId="101" priority="2" stopIfTrue="1">
      <formula>MAX(#REF!)&lt;4</formula>
    </cfRule>
  </conditionalFormatting>
  <conditionalFormatting sqref="E14">
    <cfRule type="expression" dxfId="100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6"/>
  <sheetViews>
    <sheetView topLeftCell="A12" workbookViewId="0">
      <selection activeCell="K54" sqref="K1:K1048576"/>
    </sheetView>
  </sheetViews>
  <sheetFormatPr defaultColWidth="9.140625" defaultRowHeight="15"/>
  <cols>
    <col min="1" max="1" width="5.85546875" style="5" customWidth="1"/>
    <col min="2" max="2" width="14.140625" style="22" customWidth="1"/>
    <col min="3" max="3" width="21.7109375" style="5" customWidth="1"/>
    <col min="4" max="4" width="9.140625" style="5" hidden="1" customWidth="1"/>
    <col min="5" max="5" width="17.85546875" style="23" customWidth="1"/>
    <col min="6" max="6" width="10" style="23" customWidth="1"/>
    <col min="7" max="7" width="13.42578125" style="5" customWidth="1"/>
    <col min="8" max="8" width="9.28515625" style="21" customWidth="1"/>
    <col min="9" max="9" width="9" style="5" customWidth="1"/>
    <col min="10" max="10" width="12.42578125" style="22" bestFit="1" customWidth="1"/>
    <col min="11" max="11" width="12.28515625" style="5" customWidth="1"/>
    <col min="12" max="12" width="9.140625" style="5"/>
    <col min="13" max="13" width="23" style="15" bestFit="1" customWidth="1"/>
    <col min="14" max="14" width="9.140625" style="15"/>
    <col min="15" max="16384" width="9.140625" style="5"/>
  </cols>
  <sheetData>
    <row r="2" spans="1:14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3"/>
      <c r="I2" s="92"/>
      <c r="J2" s="40"/>
      <c r="M2" s="11"/>
      <c r="N2" s="11"/>
    </row>
    <row r="3" spans="1:14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9"/>
      <c r="I3" s="98"/>
      <c r="J3" s="42"/>
      <c r="M3" s="11"/>
      <c r="N3" s="11"/>
    </row>
    <row r="4" spans="1:14" s="3" customFormat="1" ht="14.25">
      <c r="A4" s="92" t="s">
        <v>4</v>
      </c>
      <c r="B4" s="92"/>
      <c r="C4" s="92"/>
      <c r="D4" s="92"/>
      <c r="E4" s="37"/>
      <c r="F4" s="37"/>
      <c r="H4" s="36"/>
      <c r="J4" s="40"/>
      <c r="M4" s="11"/>
      <c r="N4" s="11"/>
    </row>
    <row r="5" spans="1:14" s="3" customFormat="1" ht="14.25">
      <c r="A5" s="98" t="s">
        <v>5</v>
      </c>
      <c r="B5" s="98"/>
      <c r="C5" s="98"/>
      <c r="D5" s="98"/>
      <c r="E5" s="37"/>
      <c r="F5" s="37"/>
      <c r="H5" s="36"/>
      <c r="J5" s="40"/>
      <c r="M5" s="11"/>
      <c r="N5" s="11"/>
    </row>
    <row r="6" spans="1:14" s="3" customFormat="1" ht="14.25">
      <c r="B6" s="35"/>
      <c r="E6" s="37"/>
      <c r="F6" s="37"/>
      <c r="H6" s="36"/>
      <c r="J6" s="40"/>
      <c r="M6" s="11"/>
      <c r="N6" s="11"/>
    </row>
    <row r="7" spans="1:14" ht="25.5">
      <c r="A7" s="4" t="s">
        <v>28</v>
      </c>
      <c r="B7" s="4"/>
      <c r="C7" s="4"/>
      <c r="D7" s="4"/>
      <c r="E7" s="4"/>
      <c r="F7" s="4"/>
      <c r="G7" s="4"/>
      <c r="H7" s="13"/>
      <c r="I7" s="14"/>
      <c r="J7" s="14"/>
    </row>
    <row r="8" spans="1:14">
      <c r="A8" s="35"/>
      <c r="B8" s="35"/>
      <c r="C8" s="35"/>
      <c r="D8" s="35"/>
      <c r="E8" s="35"/>
      <c r="F8" s="35"/>
      <c r="G8" s="35"/>
      <c r="H8" s="36"/>
      <c r="I8" s="35"/>
      <c r="J8" s="40"/>
    </row>
    <row r="9" spans="1:14">
      <c r="A9" s="3" t="s">
        <v>32</v>
      </c>
      <c r="B9" s="3" t="s">
        <v>382</v>
      </c>
      <c r="C9" s="3"/>
      <c r="D9" s="35"/>
      <c r="E9" s="37" t="s">
        <v>6</v>
      </c>
      <c r="F9" s="39" t="s">
        <v>36</v>
      </c>
      <c r="G9" s="35"/>
      <c r="H9" s="36"/>
      <c r="I9" s="35"/>
      <c r="J9" s="40"/>
    </row>
    <row r="10" spans="1:14">
      <c r="A10" s="3" t="s">
        <v>7</v>
      </c>
      <c r="B10" s="3"/>
      <c r="C10" s="3" t="s">
        <v>29</v>
      </c>
      <c r="E10" s="3" t="s">
        <v>8</v>
      </c>
      <c r="F10" s="37" t="s">
        <v>30</v>
      </c>
      <c r="G10" s="35"/>
      <c r="H10" s="36"/>
      <c r="I10" s="35"/>
      <c r="J10" s="40"/>
    </row>
    <row r="11" spans="1:14">
      <c r="A11" s="94" t="s">
        <v>9</v>
      </c>
      <c r="B11" s="94"/>
      <c r="C11" s="37">
        <v>3</v>
      </c>
      <c r="D11" s="3" t="s">
        <v>34</v>
      </c>
      <c r="E11" s="3" t="s">
        <v>34</v>
      </c>
      <c r="F11" s="3"/>
      <c r="G11" s="3"/>
      <c r="H11" s="36"/>
      <c r="I11" s="35"/>
      <c r="J11" s="40"/>
    </row>
    <row r="12" spans="1:14">
      <c r="A12" s="92"/>
      <c r="B12" s="92"/>
      <c r="C12" s="92"/>
      <c r="D12" s="92"/>
      <c r="E12" s="92"/>
      <c r="F12" s="92"/>
      <c r="G12" s="92"/>
      <c r="H12" s="93"/>
    </row>
    <row r="13" spans="1:14" s="16" customFormat="1" ht="47.2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7" t="s">
        <v>16</v>
      </c>
      <c r="I13" s="63" t="s">
        <v>920</v>
      </c>
      <c r="J13" s="47" t="s">
        <v>214</v>
      </c>
      <c r="M13" s="17"/>
      <c r="N13" s="17"/>
    </row>
    <row r="14" spans="1:14" s="75" customFormat="1" ht="15.75">
      <c r="A14" s="64">
        <f t="shared" ref="A14:A20" si="0">ROW()-13</f>
        <v>1</v>
      </c>
      <c r="B14" s="65" t="s">
        <v>1270</v>
      </c>
      <c r="C14" s="66" t="s">
        <v>1271</v>
      </c>
      <c r="D14" s="66"/>
      <c r="E14" s="67" t="s">
        <v>1252</v>
      </c>
      <c r="F14" s="68">
        <v>728000</v>
      </c>
      <c r="G14" s="77">
        <f>$C$11*F14</f>
        <v>2184000</v>
      </c>
      <c r="H14" s="85"/>
      <c r="I14" s="71" t="s">
        <v>1275</v>
      </c>
      <c r="J14" s="79" t="s">
        <v>1273</v>
      </c>
    </row>
    <row r="15" spans="1:14" s="75" customFormat="1" ht="15.75">
      <c r="A15" s="64">
        <f t="shared" si="0"/>
        <v>2</v>
      </c>
      <c r="B15" s="65" t="s">
        <v>1265</v>
      </c>
      <c r="C15" s="66" t="s">
        <v>1266</v>
      </c>
      <c r="D15" s="66"/>
      <c r="E15" s="67" t="s">
        <v>1267</v>
      </c>
      <c r="F15" s="68">
        <v>728000</v>
      </c>
      <c r="G15" s="77">
        <f>$C$11*F15</f>
        <v>2184000</v>
      </c>
      <c r="H15" s="85"/>
      <c r="I15" s="71" t="s">
        <v>1274</v>
      </c>
      <c r="J15" s="79" t="s">
        <v>1269</v>
      </c>
    </row>
    <row r="16" spans="1:14" s="75" customFormat="1" ht="15.75">
      <c r="A16" s="80">
        <f t="shared" si="0"/>
        <v>3</v>
      </c>
      <c r="B16" s="81" t="s">
        <v>1276</v>
      </c>
      <c r="C16" s="82" t="s">
        <v>1277</v>
      </c>
      <c r="D16" s="82"/>
      <c r="E16" s="83" t="s">
        <v>1278</v>
      </c>
      <c r="F16" s="84">
        <v>685000</v>
      </c>
      <c r="G16" s="69">
        <f>$C$11*F16</f>
        <v>2055000</v>
      </c>
      <c r="H16" s="85"/>
      <c r="I16" s="71" t="s">
        <v>1281</v>
      </c>
      <c r="J16" s="86" t="s">
        <v>1279</v>
      </c>
    </row>
    <row r="17" spans="1:14" s="75" customFormat="1" ht="15.75">
      <c r="A17" s="80">
        <f t="shared" si="0"/>
        <v>4</v>
      </c>
      <c r="B17" s="81" t="s">
        <v>1304</v>
      </c>
      <c r="C17" s="82" t="s">
        <v>1305</v>
      </c>
      <c r="D17" s="82"/>
      <c r="E17" s="83" t="s">
        <v>861</v>
      </c>
      <c r="F17" s="84">
        <v>738000</v>
      </c>
      <c r="G17" s="69">
        <f>$C$11*F17</f>
        <v>2214000</v>
      </c>
      <c r="H17" s="85"/>
      <c r="I17" s="71" t="s">
        <v>1306</v>
      </c>
      <c r="J17" s="86" t="s">
        <v>1307</v>
      </c>
    </row>
    <row r="18" spans="1:14" s="75" customFormat="1" ht="18.75">
      <c r="A18" s="64">
        <f t="shared" si="0"/>
        <v>5</v>
      </c>
      <c r="B18" s="91" t="s">
        <v>912</v>
      </c>
      <c r="C18" s="88" t="s">
        <v>913</v>
      </c>
      <c r="D18" s="88"/>
      <c r="E18" s="89" t="s">
        <v>861</v>
      </c>
      <c r="F18" s="90">
        <v>738000</v>
      </c>
      <c r="G18" s="69">
        <f>$C$11*F18</f>
        <v>2214000</v>
      </c>
      <c r="H18" s="85"/>
      <c r="I18" s="71" t="s">
        <v>1073</v>
      </c>
      <c r="J18" s="78" t="s">
        <v>914</v>
      </c>
      <c r="K18" s="72"/>
      <c r="L18" s="73"/>
      <c r="M18" s="87"/>
      <c r="N18" s="87"/>
    </row>
    <row r="19" spans="1:14" s="75" customFormat="1" ht="32.25">
      <c r="A19" s="64">
        <f t="shared" si="0"/>
        <v>6</v>
      </c>
      <c r="B19" s="91" t="s">
        <v>915</v>
      </c>
      <c r="C19" s="88" t="s">
        <v>916</v>
      </c>
      <c r="D19" s="88"/>
      <c r="E19" s="89" t="s">
        <v>316</v>
      </c>
      <c r="F19" s="90">
        <v>685000</v>
      </c>
      <c r="G19" s="69">
        <f t="shared" ref="G19:G70" si="1">$C$11*F19</f>
        <v>2055000</v>
      </c>
      <c r="H19" s="85"/>
      <c r="I19" s="71" t="s">
        <v>1074</v>
      </c>
      <c r="J19" s="78" t="s">
        <v>917</v>
      </c>
      <c r="K19" s="72"/>
      <c r="L19" s="73"/>
      <c r="M19" s="87"/>
      <c r="N19" s="87"/>
    </row>
    <row r="20" spans="1:14" s="9" customFormat="1" ht="18.75">
      <c r="A20" s="48">
        <f t="shared" si="0"/>
        <v>7</v>
      </c>
      <c r="B20" s="49" t="s">
        <v>38</v>
      </c>
      <c r="C20" s="50" t="s">
        <v>39</v>
      </c>
      <c r="D20" s="50"/>
      <c r="E20" s="51" t="s">
        <v>138</v>
      </c>
      <c r="F20" s="52">
        <v>657000</v>
      </c>
      <c r="G20" s="60">
        <f t="shared" si="1"/>
        <v>1971000</v>
      </c>
      <c r="H20" s="54"/>
      <c r="I20" s="56" t="s">
        <v>1075</v>
      </c>
      <c r="J20" s="48" t="s">
        <v>165</v>
      </c>
      <c r="K20" s="8"/>
      <c r="L20" s="29"/>
      <c r="M20" s="30"/>
      <c r="N20" s="30"/>
    </row>
    <row r="21" spans="1:14" s="9" customFormat="1" ht="31.5">
      <c r="A21" s="48">
        <f t="shared" ref="A21:A70" si="2">ROW()-13</f>
        <v>8</v>
      </c>
      <c r="B21" s="49" t="s">
        <v>40</v>
      </c>
      <c r="C21" s="50" t="s">
        <v>41</v>
      </c>
      <c r="D21" s="50"/>
      <c r="E21" s="51" t="s">
        <v>139</v>
      </c>
      <c r="F21" s="52">
        <v>657000</v>
      </c>
      <c r="G21" s="60">
        <f t="shared" si="1"/>
        <v>1971000</v>
      </c>
      <c r="H21" s="55"/>
      <c r="I21" s="56" t="s">
        <v>1076</v>
      </c>
      <c r="J21" s="56" t="s">
        <v>166</v>
      </c>
      <c r="K21" s="8"/>
      <c r="M21" s="30"/>
      <c r="N21" s="30"/>
    </row>
    <row r="22" spans="1:14" s="9" customFormat="1" ht="18.75">
      <c r="A22" s="48">
        <f t="shared" si="2"/>
        <v>9</v>
      </c>
      <c r="B22" s="49" t="s">
        <v>102</v>
      </c>
      <c r="C22" s="50" t="s">
        <v>54</v>
      </c>
      <c r="D22" s="50"/>
      <c r="E22" s="51" t="s">
        <v>147</v>
      </c>
      <c r="F22" s="52">
        <v>728000</v>
      </c>
      <c r="G22" s="60">
        <f t="shared" si="1"/>
        <v>2184000</v>
      </c>
      <c r="H22" s="55"/>
      <c r="I22" s="56" t="s">
        <v>1077</v>
      </c>
      <c r="J22" s="56" t="s">
        <v>179</v>
      </c>
      <c r="K22" s="8"/>
      <c r="M22" s="30"/>
      <c r="N22" s="30"/>
    </row>
    <row r="23" spans="1:14" s="9" customFormat="1" ht="18.75">
      <c r="A23" s="48">
        <f t="shared" si="2"/>
        <v>10</v>
      </c>
      <c r="B23" s="49" t="s">
        <v>104</v>
      </c>
      <c r="C23" s="50" t="s">
        <v>56</v>
      </c>
      <c r="D23" s="50"/>
      <c r="E23" s="51" t="s">
        <v>147</v>
      </c>
      <c r="F23" s="52">
        <v>728000</v>
      </c>
      <c r="G23" s="60">
        <f t="shared" si="1"/>
        <v>2184000</v>
      </c>
      <c r="H23" s="55"/>
      <c r="I23" s="56" t="s">
        <v>1078</v>
      </c>
      <c r="J23" s="56" t="s">
        <v>181</v>
      </c>
      <c r="K23" s="8"/>
      <c r="M23" s="30"/>
      <c r="N23" s="30"/>
    </row>
    <row r="24" spans="1:14" s="9" customFormat="1" ht="31.5">
      <c r="A24" s="48">
        <f t="shared" si="2"/>
        <v>11</v>
      </c>
      <c r="B24" s="49" t="s">
        <v>105</v>
      </c>
      <c r="C24" s="50" t="s">
        <v>57</v>
      </c>
      <c r="D24" s="50"/>
      <c r="E24" s="51" t="s">
        <v>147</v>
      </c>
      <c r="F24" s="52">
        <v>728000</v>
      </c>
      <c r="G24" s="60">
        <f t="shared" si="1"/>
        <v>2184000</v>
      </c>
      <c r="H24" s="55"/>
      <c r="I24" s="56" t="s">
        <v>1079</v>
      </c>
      <c r="J24" s="56" t="s">
        <v>182</v>
      </c>
      <c r="K24" s="8"/>
      <c r="M24" s="30"/>
      <c r="N24" s="30"/>
    </row>
    <row r="25" spans="1:14" s="9" customFormat="1" ht="15.75">
      <c r="A25" s="48">
        <f t="shared" si="2"/>
        <v>12</v>
      </c>
      <c r="B25" s="49" t="s">
        <v>106</v>
      </c>
      <c r="C25" s="50" t="s">
        <v>58</v>
      </c>
      <c r="D25" s="50"/>
      <c r="E25" s="51" t="s">
        <v>147</v>
      </c>
      <c r="F25" s="52">
        <v>728000</v>
      </c>
      <c r="G25" s="60">
        <f t="shared" si="1"/>
        <v>2184000</v>
      </c>
      <c r="H25" s="55"/>
      <c r="I25" s="56" t="s">
        <v>1080</v>
      </c>
      <c r="J25" s="56" t="s">
        <v>183</v>
      </c>
      <c r="K25" s="8"/>
      <c r="M25" s="18"/>
      <c r="N25" s="18"/>
    </row>
    <row r="26" spans="1:14" s="9" customFormat="1" ht="15.75">
      <c r="A26" s="48">
        <f t="shared" si="2"/>
        <v>13</v>
      </c>
      <c r="B26" s="49" t="s">
        <v>107</v>
      </c>
      <c r="C26" s="50" t="s">
        <v>59</v>
      </c>
      <c r="D26" s="50"/>
      <c r="E26" s="51" t="s">
        <v>147</v>
      </c>
      <c r="F26" s="52">
        <v>728000</v>
      </c>
      <c r="G26" s="60">
        <f t="shared" si="1"/>
        <v>2184000</v>
      </c>
      <c r="H26" s="55"/>
      <c r="I26" s="56" t="s">
        <v>1081</v>
      </c>
      <c r="J26" s="56" t="s">
        <v>184</v>
      </c>
      <c r="K26" s="8"/>
      <c r="M26" s="18"/>
      <c r="N26" s="18"/>
    </row>
    <row r="27" spans="1:14" s="9" customFormat="1" ht="18.75">
      <c r="A27" s="48">
        <f t="shared" si="2"/>
        <v>14</v>
      </c>
      <c r="B27" s="49" t="s">
        <v>108</v>
      </c>
      <c r="C27" s="50" t="s">
        <v>60</v>
      </c>
      <c r="D27" s="50"/>
      <c r="E27" s="51" t="s">
        <v>147</v>
      </c>
      <c r="F27" s="52">
        <v>728000</v>
      </c>
      <c r="G27" s="60">
        <f t="shared" si="1"/>
        <v>2184000</v>
      </c>
      <c r="H27" s="55"/>
      <c r="I27" s="56" t="s">
        <v>1082</v>
      </c>
      <c r="J27" s="56" t="s">
        <v>185</v>
      </c>
      <c r="K27" s="8"/>
      <c r="M27" s="30"/>
      <c r="N27" s="30"/>
    </row>
    <row r="28" spans="1:14" s="9" customFormat="1" ht="18.75">
      <c r="A28" s="48">
        <f t="shared" si="2"/>
        <v>15</v>
      </c>
      <c r="B28" s="49" t="s">
        <v>110</v>
      </c>
      <c r="C28" s="50" t="s">
        <v>62</v>
      </c>
      <c r="D28" s="50"/>
      <c r="E28" s="51" t="s">
        <v>149</v>
      </c>
      <c r="F28" s="52">
        <v>728000</v>
      </c>
      <c r="G28" s="60">
        <f t="shared" si="1"/>
        <v>2184000</v>
      </c>
      <c r="H28" s="55"/>
      <c r="I28" s="56" t="s">
        <v>1083</v>
      </c>
      <c r="J28" s="56" t="s">
        <v>187</v>
      </c>
      <c r="K28" s="8"/>
      <c r="M28" s="30"/>
      <c r="N28" s="30"/>
    </row>
    <row r="29" spans="1:14" s="9" customFormat="1" ht="15.75">
      <c r="A29" s="48">
        <f t="shared" si="2"/>
        <v>16</v>
      </c>
      <c r="B29" s="49" t="s">
        <v>114</v>
      </c>
      <c r="C29" s="50" t="s">
        <v>66</v>
      </c>
      <c r="D29" s="50"/>
      <c r="E29" s="51" t="s">
        <v>150</v>
      </c>
      <c r="F29" s="52">
        <v>728000</v>
      </c>
      <c r="G29" s="60">
        <f t="shared" si="1"/>
        <v>2184000</v>
      </c>
      <c r="H29" s="54"/>
      <c r="I29" s="56" t="s">
        <v>1084</v>
      </c>
      <c r="J29" s="56" t="s">
        <v>191</v>
      </c>
      <c r="K29" s="8"/>
      <c r="L29" s="29"/>
      <c r="M29" s="18"/>
      <c r="N29" s="18"/>
    </row>
    <row r="30" spans="1:14" s="75" customFormat="1" ht="15.75">
      <c r="A30" s="64">
        <f t="shared" si="2"/>
        <v>17</v>
      </c>
      <c r="B30" s="65" t="s">
        <v>1219</v>
      </c>
      <c r="C30" s="66" t="s">
        <v>1220</v>
      </c>
      <c r="D30" s="66"/>
      <c r="E30" s="67" t="s">
        <v>150</v>
      </c>
      <c r="F30" s="68">
        <v>728000</v>
      </c>
      <c r="G30" s="69">
        <f t="shared" si="1"/>
        <v>2184000</v>
      </c>
      <c r="H30" s="70"/>
      <c r="I30" s="71" t="s">
        <v>1221</v>
      </c>
      <c r="J30" s="76" t="s">
        <v>1222</v>
      </c>
      <c r="K30" s="8"/>
      <c r="L30" s="73"/>
      <c r="M30" s="74"/>
      <c r="N30" s="74"/>
    </row>
    <row r="31" spans="1:14" s="9" customFormat="1" ht="15.75">
      <c r="A31" s="48">
        <f t="shared" si="2"/>
        <v>18</v>
      </c>
      <c r="B31" s="49" t="s">
        <v>125</v>
      </c>
      <c r="C31" s="50" t="s">
        <v>77</v>
      </c>
      <c r="D31" s="50"/>
      <c r="E31" s="51" t="s">
        <v>155</v>
      </c>
      <c r="F31" s="52">
        <v>706000</v>
      </c>
      <c r="G31" s="60">
        <f t="shared" si="1"/>
        <v>2118000</v>
      </c>
      <c r="H31" s="54"/>
      <c r="I31" s="56" t="s">
        <v>1085</v>
      </c>
      <c r="J31" s="56" t="s">
        <v>202</v>
      </c>
      <c r="K31" s="8"/>
      <c r="M31" s="18"/>
      <c r="N31" s="18"/>
    </row>
    <row r="32" spans="1:14" s="9" customFormat="1" ht="18.75">
      <c r="A32" s="48">
        <f t="shared" si="2"/>
        <v>19</v>
      </c>
      <c r="B32" s="49" t="s">
        <v>126</v>
      </c>
      <c r="C32" s="50" t="s">
        <v>78</v>
      </c>
      <c r="D32" s="50"/>
      <c r="E32" s="51" t="s">
        <v>155</v>
      </c>
      <c r="F32" s="52">
        <v>706000</v>
      </c>
      <c r="G32" s="60">
        <f t="shared" si="1"/>
        <v>2118000</v>
      </c>
      <c r="H32" s="55"/>
      <c r="I32" s="56" t="s">
        <v>1086</v>
      </c>
      <c r="J32" s="56" t="s">
        <v>203</v>
      </c>
      <c r="K32" s="8"/>
      <c r="M32" s="30"/>
      <c r="N32" s="30"/>
    </row>
    <row r="33" spans="1:14" s="9" customFormat="1" ht="18.75">
      <c r="A33" s="48">
        <f t="shared" si="2"/>
        <v>20</v>
      </c>
      <c r="B33" s="49" t="s">
        <v>90</v>
      </c>
      <c r="C33" s="50" t="s">
        <v>42</v>
      </c>
      <c r="D33" s="50"/>
      <c r="E33" s="51" t="s">
        <v>140</v>
      </c>
      <c r="F33" s="52">
        <v>738000</v>
      </c>
      <c r="G33" s="60">
        <f t="shared" si="1"/>
        <v>2214000</v>
      </c>
      <c r="H33" s="55"/>
      <c r="I33" s="56" t="s">
        <v>1087</v>
      </c>
      <c r="J33" s="56" t="s">
        <v>167</v>
      </c>
      <c r="K33" s="8"/>
      <c r="M33" s="30"/>
      <c r="N33" s="30"/>
    </row>
    <row r="34" spans="1:14" s="9" customFormat="1" ht="18.75">
      <c r="A34" s="48">
        <f t="shared" si="2"/>
        <v>21</v>
      </c>
      <c r="B34" s="49" t="s">
        <v>95</v>
      </c>
      <c r="C34" s="50" t="s">
        <v>47</v>
      </c>
      <c r="D34" s="50"/>
      <c r="E34" s="51" t="s">
        <v>142</v>
      </c>
      <c r="F34" s="52">
        <v>685000</v>
      </c>
      <c r="G34" s="60">
        <f t="shared" si="1"/>
        <v>2055000</v>
      </c>
      <c r="H34" s="54"/>
      <c r="I34" s="56" t="s">
        <v>1088</v>
      </c>
      <c r="J34" s="48" t="s">
        <v>172</v>
      </c>
      <c r="K34" s="8"/>
      <c r="M34" s="30"/>
      <c r="N34" s="30"/>
    </row>
    <row r="35" spans="1:14" s="9" customFormat="1" ht="18.75">
      <c r="A35" s="48">
        <f t="shared" si="2"/>
        <v>22</v>
      </c>
      <c r="B35" s="49" t="s">
        <v>100</v>
      </c>
      <c r="C35" s="50" t="s">
        <v>52</v>
      </c>
      <c r="D35" s="50"/>
      <c r="E35" s="51" t="s">
        <v>145</v>
      </c>
      <c r="F35" s="52">
        <v>685000</v>
      </c>
      <c r="G35" s="60">
        <f t="shared" si="1"/>
        <v>2055000</v>
      </c>
      <c r="H35" s="55"/>
      <c r="I35" s="56" t="s">
        <v>1089</v>
      </c>
      <c r="J35" s="48" t="s">
        <v>177</v>
      </c>
      <c r="K35" s="8"/>
      <c r="M35" s="30"/>
      <c r="N35" s="30"/>
    </row>
    <row r="36" spans="1:14" s="9" customFormat="1" ht="18.75">
      <c r="A36" s="48">
        <f t="shared" si="2"/>
        <v>23</v>
      </c>
      <c r="B36" s="49" t="s">
        <v>98</v>
      </c>
      <c r="C36" s="50" t="s">
        <v>50</v>
      </c>
      <c r="D36" s="50"/>
      <c r="E36" s="51" t="s">
        <v>144</v>
      </c>
      <c r="F36" s="52">
        <v>685000</v>
      </c>
      <c r="G36" s="60">
        <f t="shared" si="1"/>
        <v>2055000</v>
      </c>
      <c r="H36" s="55"/>
      <c r="I36" s="56" t="s">
        <v>1090</v>
      </c>
      <c r="J36" s="56" t="s">
        <v>175</v>
      </c>
      <c r="K36" s="8"/>
      <c r="M36" s="30"/>
      <c r="N36" s="30"/>
    </row>
    <row r="37" spans="1:14" s="9" customFormat="1" ht="18.75">
      <c r="A37" s="48">
        <f t="shared" si="2"/>
        <v>24</v>
      </c>
      <c r="B37" s="49" t="s">
        <v>99</v>
      </c>
      <c r="C37" s="50" t="s">
        <v>51</v>
      </c>
      <c r="D37" s="50"/>
      <c r="E37" s="51" t="s">
        <v>144</v>
      </c>
      <c r="F37" s="52">
        <v>685000</v>
      </c>
      <c r="G37" s="60">
        <f t="shared" si="1"/>
        <v>2055000</v>
      </c>
      <c r="H37" s="55"/>
      <c r="I37" s="56" t="s">
        <v>1091</v>
      </c>
      <c r="J37" s="48" t="s">
        <v>176</v>
      </c>
      <c r="K37" s="8"/>
      <c r="M37" s="30"/>
      <c r="N37" s="30"/>
    </row>
    <row r="38" spans="1:14" s="9" customFormat="1" ht="18.75">
      <c r="A38" s="48">
        <f t="shared" si="2"/>
        <v>25</v>
      </c>
      <c r="B38" s="49" t="s">
        <v>96</v>
      </c>
      <c r="C38" s="50" t="s">
        <v>48</v>
      </c>
      <c r="D38" s="50"/>
      <c r="E38" s="51" t="s">
        <v>143</v>
      </c>
      <c r="F38" s="52">
        <v>685000</v>
      </c>
      <c r="G38" s="60">
        <f t="shared" si="1"/>
        <v>2055000</v>
      </c>
      <c r="H38" s="54"/>
      <c r="I38" s="56" t="s">
        <v>1092</v>
      </c>
      <c r="J38" s="48" t="s">
        <v>173</v>
      </c>
      <c r="K38" s="8"/>
      <c r="M38" s="30"/>
      <c r="N38" s="30"/>
    </row>
    <row r="39" spans="1:14" s="9" customFormat="1" ht="18.75">
      <c r="A39" s="48">
        <f t="shared" si="2"/>
        <v>26</v>
      </c>
      <c r="B39" s="49" t="s">
        <v>97</v>
      </c>
      <c r="C39" s="50" t="s">
        <v>49</v>
      </c>
      <c r="D39" s="50"/>
      <c r="E39" s="51" t="s">
        <v>143</v>
      </c>
      <c r="F39" s="52">
        <v>685000</v>
      </c>
      <c r="G39" s="60">
        <f t="shared" si="1"/>
        <v>2055000</v>
      </c>
      <c r="H39" s="54"/>
      <c r="I39" s="56" t="s">
        <v>1093</v>
      </c>
      <c r="J39" s="56" t="s">
        <v>174</v>
      </c>
      <c r="K39" s="8"/>
      <c r="M39" s="30"/>
      <c r="N39" s="30"/>
    </row>
    <row r="40" spans="1:14" s="9" customFormat="1" ht="18.75">
      <c r="A40" s="48">
        <f t="shared" si="2"/>
        <v>27</v>
      </c>
      <c r="B40" s="49" t="s">
        <v>127</v>
      </c>
      <c r="C40" s="50" t="s">
        <v>79</v>
      </c>
      <c r="D40" s="50"/>
      <c r="E40" s="51" t="s">
        <v>156</v>
      </c>
      <c r="F40" s="52">
        <v>685000</v>
      </c>
      <c r="G40" s="60">
        <f t="shared" si="1"/>
        <v>2055000</v>
      </c>
      <c r="H40" s="54"/>
      <c r="I40" s="56" t="s">
        <v>1094</v>
      </c>
      <c r="J40" s="56" t="s">
        <v>204</v>
      </c>
      <c r="K40" s="8"/>
      <c r="M40" s="30"/>
      <c r="N40" s="30"/>
    </row>
    <row r="41" spans="1:14" s="9" customFormat="1" ht="18.75">
      <c r="A41" s="48">
        <f t="shared" si="2"/>
        <v>28</v>
      </c>
      <c r="B41" s="49" t="s">
        <v>124</v>
      </c>
      <c r="C41" s="50" t="s">
        <v>76</v>
      </c>
      <c r="D41" s="50"/>
      <c r="E41" s="51" t="s">
        <v>154</v>
      </c>
      <c r="F41" s="52">
        <v>657000</v>
      </c>
      <c r="G41" s="60">
        <f t="shared" si="1"/>
        <v>1971000</v>
      </c>
      <c r="H41" s="54"/>
      <c r="I41" s="56" t="s">
        <v>1095</v>
      </c>
      <c r="J41" s="48" t="s">
        <v>201</v>
      </c>
      <c r="K41" s="8"/>
      <c r="M41" s="30"/>
      <c r="N41" s="30"/>
    </row>
    <row r="42" spans="1:14" s="9" customFormat="1" ht="18.75">
      <c r="A42" s="48">
        <f t="shared" si="2"/>
        <v>29</v>
      </c>
      <c r="B42" s="49" t="s">
        <v>117</v>
      </c>
      <c r="C42" s="50" t="s">
        <v>69</v>
      </c>
      <c r="D42" s="50"/>
      <c r="E42" s="51" t="s">
        <v>151</v>
      </c>
      <c r="F42" s="52">
        <v>657000</v>
      </c>
      <c r="G42" s="60">
        <f t="shared" si="1"/>
        <v>1971000</v>
      </c>
      <c r="H42" s="54"/>
      <c r="I42" s="56" t="s">
        <v>1096</v>
      </c>
      <c r="J42" s="56" t="s">
        <v>194</v>
      </c>
      <c r="K42" s="8"/>
      <c r="M42" s="30"/>
      <c r="N42" s="30"/>
    </row>
    <row r="43" spans="1:14" s="9" customFormat="1" ht="31.5">
      <c r="A43" s="48">
        <f t="shared" si="2"/>
        <v>30</v>
      </c>
      <c r="B43" s="49" t="s">
        <v>118</v>
      </c>
      <c r="C43" s="50" t="s">
        <v>70</v>
      </c>
      <c r="D43" s="50"/>
      <c r="E43" s="51" t="s">
        <v>151</v>
      </c>
      <c r="F43" s="52">
        <v>657000</v>
      </c>
      <c r="G43" s="60">
        <f t="shared" si="1"/>
        <v>1971000</v>
      </c>
      <c r="H43" s="54"/>
      <c r="I43" s="56" t="s">
        <v>1097</v>
      </c>
      <c r="J43" s="48" t="s">
        <v>195</v>
      </c>
      <c r="K43" s="8"/>
      <c r="L43" s="29"/>
      <c r="M43" s="19"/>
      <c r="N43" s="18"/>
    </row>
    <row r="44" spans="1:14" s="9" customFormat="1" ht="18.75">
      <c r="A44" s="48">
        <f t="shared" si="2"/>
        <v>31</v>
      </c>
      <c r="B44" s="49" t="s">
        <v>119</v>
      </c>
      <c r="C44" s="50" t="s">
        <v>71</v>
      </c>
      <c r="D44" s="50"/>
      <c r="E44" s="51" t="s">
        <v>151</v>
      </c>
      <c r="F44" s="52">
        <v>657000</v>
      </c>
      <c r="G44" s="60">
        <f t="shared" si="1"/>
        <v>1971000</v>
      </c>
      <c r="H44" s="54"/>
      <c r="I44" s="56" t="s">
        <v>1098</v>
      </c>
      <c r="J44" s="48" t="s">
        <v>196</v>
      </c>
      <c r="K44" s="8"/>
      <c r="M44" s="30"/>
      <c r="N44" s="30"/>
    </row>
    <row r="45" spans="1:14" s="9" customFormat="1" ht="31.5">
      <c r="A45" s="48">
        <f t="shared" si="2"/>
        <v>32</v>
      </c>
      <c r="B45" s="49" t="s">
        <v>121</v>
      </c>
      <c r="C45" s="50" t="s">
        <v>73</v>
      </c>
      <c r="D45" s="50"/>
      <c r="E45" s="51" t="s">
        <v>153</v>
      </c>
      <c r="F45" s="52">
        <v>657000</v>
      </c>
      <c r="G45" s="60">
        <f t="shared" si="1"/>
        <v>1971000</v>
      </c>
      <c r="H45" s="54"/>
      <c r="I45" s="56" t="s">
        <v>1099</v>
      </c>
      <c r="J45" s="48" t="s">
        <v>198</v>
      </c>
      <c r="K45" s="8"/>
      <c r="M45" s="30"/>
      <c r="N45" s="30"/>
    </row>
    <row r="46" spans="1:14" s="9" customFormat="1" ht="18.75">
      <c r="A46" s="48">
        <f t="shared" si="2"/>
        <v>33</v>
      </c>
      <c r="B46" s="49" t="s">
        <v>122</v>
      </c>
      <c r="C46" s="50" t="s">
        <v>74</v>
      </c>
      <c r="D46" s="50"/>
      <c r="E46" s="51" t="s">
        <v>153</v>
      </c>
      <c r="F46" s="52">
        <v>657000</v>
      </c>
      <c r="G46" s="60">
        <f t="shared" si="1"/>
        <v>1971000</v>
      </c>
      <c r="H46" s="54"/>
      <c r="I46" s="56" t="s">
        <v>1100</v>
      </c>
      <c r="J46" s="48" t="s">
        <v>199</v>
      </c>
      <c r="K46" s="8"/>
      <c r="M46" s="30"/>
      <c r="N46" s="30"/>
    </row>
    <row r="47" spans="1:14" s="9" customFormat="1" ht="18.75">
      <c r="A47" s="48">
        <f t="shared" si="2"/>
        <v>34</v>
      </c>
      <c r="B47" s="49" t="s">
        <v>91</v>
      </c>
      <c r="C47" s="50" t="s">
        <v>43</v>
      </c>
      <c r="D47" s="50"/>
      <c r="E47" s="51" t="s">
        <v>141</v>
      </c>
      <c r="F47" s="52">
        <v>728000</v>
      </c>
      <c r="G47" s="60">
        <f t="shared" si="1"/>
        <v>2184000</v>
      </c>
      <c r="H47" s="55"/>
      <c r="I47" s="56" t="s">
        <v>1101</v>
      </c>
      <c r="J47" s="56" t="s">
        <v>168</v>
      </c>
      <c r="K47" s="8"/>
      <c r="L47" s="29"/>
      <c r="M47" s="30"/>
      <c r="N47" s="30"/>
    </row>
    <row r="48" spans="1:14" s="9" customFormat="1" ht="18.75">
      <c r="A48" s="48">
        <f t="shared" si="2"/>
        <v>35</v>
      </c>
      <c r="B48" s="49" t="s">
        <v>92</v>
      </c>
      <c r="C48" s="50" t="s">
        <v>44</v>
      </c>
      <c r="D48" s="50"/>
      <c r="E48" s="51" t="s">
        <v>141</v>
      </c>
      <c r="F48" s="52">
        <v>728000</v>
      </c>
      <c r="G48" s="60">
        <f t="shared" si="1"/>
        <v>2184000</v>
      </c>
      <c r="H48" s="55"/>
      <c r="I48" s="56" t="s">
        <v>1102</v>
      </c>
      <c r="J48" s="48" t="s">
        <v>169</v>
      </c>
      <c r="K48" s="8"/>
      <c r="M48" s="30"/>
      <c r="N48" s="30"/>
    </row>
    <row r="49" spans="1:14" s="9" customFormat="1" ht="18.75">
      <c r="A49" s="48">
        <f t="shared" si="2"/>
        <v>36</v>
      </c>
      <c r="B49" s="49" t="s">
        <v>93</v>
      </c>
      <c r="C49" s="50" t="s">
        <v>45</v>
      </c>
      <c r="D49" s="50"/>
      <c r="E49" s="51" t="s">
        <v>141</v>
      </c>
      <c r="F49" s="52">
        <v>728000</v>
      </c>
      <c r="G49" s="60">
        <f t="shared" si="1"/>
        <v>2184000</v>
      </c>
      <c r="H49" s="55"/>
      <c r="I49" s="56" t="s">
        <v>1103</v>
      </c>
      <c r="J49" s="56" t="s">
        <v>170</v>
      </c>
      <c r="K49" s="8"/>
      <c r="L49" s="29"/>
      <c r="M49" s="30"/>
      <c r="N49" s="30"/>
    </row>
    <row r="50" spans="1:14" s="9" customFormat="1" ht="18.75">
      <c r="A50" s="48">
        <f t="shared" si="2"/>
        <v>37</v>
      </c>
      <c r="B50" s="49" t="s">
        <v>94</v>
      </c>
      <c r="C50" s="50" t="s">
        <v>46</v>
      </c>
      <c r="D50" s="50"/>
      <c r="E50" s="51" t="s">
        <v>141</v>
      </c>
      <c r="F50" s="52">
        <v>728000</v>
      </c>
      <c r="G50" s="60">
        <f t="shared" si="1"/>
        <v>2184000</v>
      </c>
      <c r="H50" s="55"/>
      <c r="I50" s="56" t="s">
        <v>1104</v>
      </c>
      <c r="J50" s="48" t="s">
        <v>171</v>
      </c>
      <c r="K50" s="8"/>
      <c r="M50" s="30"/>
      <c r="N50" s="30"/>
    </row>
    <row r="51" spans="1:14" s="9" customFormat="1" ht="18.75">
      <c r="A51" s="48">
        <f t="shared" si="2"/>
        <v>38</v>
      </c>
      <c r="B51" s="49" t="s">
        <v>109</v>
      </c>
      <c r="C51" s="50" t="s">
        <v>61</v>
      </c>
      <c r="D51" s="50"/>
      <c r="E51" s="51" t="s">
        <v>148</v>
      </c>
      <c r="F51" s="52">
        <v>728000</v>
      </c>
      <c r="G51" s="60">
        <f t="shared" si="1"/>
        <v>2184000</v>
      </c>
      <c r="H51" s="55"/>
      <c r="I51" s="56" t="s">
        <v>1105</v>
      </c>
      <c r="J51" s="56" t="s">
        <v>186</v>
      </c>
      <c r="K51" s="8"/>
      <c r="M51" s="30"/>
      <c r="N51" s="30"/>
    </row>
    <row r="52" spans="1:14" s="9" customFormat="1" ht="18.75">
      <c r="A52" s="48">
        <f t="shared" si="2"/>
        <v>39</v>
      </c>
      <c r="B52" s="49" t="s">
        <v>111</v>
      </c>
      <c r="C52" s="50" t="s">
        <v>63</v>
      </c>
      <c r="D52" s="50"/>
      <c r="E52" s="51" t="s">
        <v>148</v>
      </c>
      <c r="F52" s="52">
        <v>728000</v>
      </c>
      <c r="G52" s="60">
        <f t="shared" si="1"/>
        <v>2184000</v>
      </c>
      <c r="H52" s="55"/>
      <c r="I52" s="56" t="s">
        <v>1106</v>
      </c>
      <c r="J52" s="56" t="s">
        <v>188</v>
      </c>
      <c r="K52" s="8"/>
      <c r="M52" s="30"/>
      <c r="N52" s="30"/>
    </row>
    <row r="53" spans="1:14" s="9" customFormat="1" ht="31.5">
      <c r="A53" s="48">
        <f t="shared" si="2"/>
        <v>40</v>
      </c>
      <c r="B53" s="49" t="s">
        <v>113</v>
      </c>
      <c r="C53" s="50" t="s">
        <v>65</v>
      </c>
      <c r="D53" s="50"/>
      <c r="E53" s="51" t="s">
        <v>148</v>
      </c>
      <c r="F53" s="52">
        <v>728000</v>
      </c>
      <c r="G53" s="60">
        <f t="shared" si="1"/>
        <v>2184000</v>
      </c>
      <c r="H53" s="55"/>
      <c r="I53" s="56" t="s">
        <v>1107</v>
      </c>
      <c r="J53" s="56" t="s">
        <v>190</v>
      </c>
      <c r="K53" s="8"/>
      <c r="M53" s="30"/>
      <c r="N53" s="30"/>
    </row>
    <row r="54" spans="1:14" s="9" customFormat="1" ht="18.75">
      <c r="A54" s="48">
        <f t="shared" si="2"/>
        <v>41</v>
      </c>
      <c r="B54" s="49" t="s">
        <v>115</v>
      </c>
      <c r="C54" s="50" t="s">
        <v>67</v>
      </c>
      <c r="D54" s="50"/>
      <c r="E54" s="51" t="s">
        <v>148</v>
      </c>
      <c r="F54" s="52">
        <v>728000</v>
      </c>
      <c r="G54" s="60">
        <f t="shared" si="1"/>
        <v>2184000</v>
      </c>
      <c r="H54" s="55"/>
      <c r="I54" s="56" t="s">
        <v>1108</v>
      </c>
      <c r="J54" s="56" t="s">
        <v>192</v>
      </c>
      <c r="K54" s="8"/>
      <c r="M54" s="30"/>
      <c r="N54" s="30"/>
    </row>
    <row r="55" spans="1:14" s="9" customFormat="1" ht="18.75">
      <c r="A55" s="48">
        <f t="shared" si="2"/>
        <v>42</v>
      </c>
      <c r="B55" s="49" t="s">
        <v>116</v>
      </c>
      <c r="C55" s="50" t="s">
        <v>68</v>
      </c>
      <c r="D55" s="50"/>
      <c r="E55" s="51" t="s">
        <v>148</v>
      </c>
      <c r="F55" s="52">
        <v>728000</v>
      </c>
      <c r="G55" s="60">
        <f t="shared" si="1"/>
        <v>2184000</v>
      </c>
      <c r="H55" s="54"/>
      <c r="I55" s="56" t="s">
        <v>1109</v>
      </c>
      <c r="J55" s="56" t="s">
        <v>193</v>
      </c>
      <c r="K55" s="8"/>
      <c r="M55" s="30"/>
      <c r="N55" s="30"/>
    </row>
    <row r="56" spans="1:14" s="9" customFormat="1" ht="18.75">
      <c r="A56" s="48">
        <f t="shared" si="2"/>
        <v>43</v>
      </c>
      <c r="B56" s="49" t="s">
        <v>101</v>
      </c>
      <c r="C56" s="50" t="s">
        <v>53</v>
      </c>
      <c r="D56" s="50"/>
      <c r="E56" s="51" t="s">
        <v>146</v>
      </c>
      <c r="F56" s="52">
        <v>728000</v>
      </c>
      <c r="G56" s="60">
        <f t="shared" si="1"/>
        <v>2184000</v>
      </c>
      <c r="H56" s="55"/>
      <c r="I56" s="56" t="s">
        <v>1110</v>
      </c>
      <c r="J56" s="56" t="s">
        <v>178</v>
      </c>
      <c r="K56" s="8"/>
      <c r="M56" s="30"/>
      <c r="N56" s="30"/>
    </row>
    <row r="57" spans="1:14" s="9" customFormat="1" ht="15.75">
      <c r="A57" s="48">
        <f t="shared" si="2"/>
        <v>44</v>
      </c>
      <c r="B57" s="49" t="s">
        <v>103</v>
      </c>
      <c r="C57" s="50" t="s">
        <v>55</v>
      </c>
      <c r="D57" s="50"/>
      <c r="E57" s="51" t="s">
        <v>146</v>
      </c>
      <c r="F57" s="52">
        <v>728000</v>
      </c>
      <c r="G57" s="60">
        <f t="shared" si="1"/>
        <v>2184000</v>
      </c>
      <c r="H57" s="55"/>
      <c r="I57" s="56" t="s">
        <v>1111</v>
      </c>
      <c r="J57" s="56" t="s">
        <v>180</v>
      </c>
      <c r="K57" s="8"/>
      <c r="M57" s="19"/>
      <c r="N57" s="18"/>
    </row>
    <row r="58" spans="1:14" s="9" customFormat="1" ht="15.75">
      <c r="A58" s="48">
        <f t="shared" si="2"/>
        <v>45</v>
      </c>
      <c r="B58" s="49" t="s">
        <v>112</v>
      </c>
      <c r="C58" s="50" t="s">
        <v>64</v>
      </c>
      <c r="D58" s="50"/>
      <c r="E58" s="51" t="s">
        <v>146</v>
      </c>
      <c r="F58" s="52">
        <v>728000</v>
      </c>
      <c r="G58" s="60">
        <f t="shared" si="1"/>
        <v>2184000</v>
      </c>
      <c r="H58" s="55"/>
      <c r="I58" s="56" t="s">
        <v>1112</v>
      </c>
      <c r="J58" s="56" t="s">
        <v>189</v>
      </c>
      <c r="K58" s="8"/>
      <c r="L58" s="29"/>
      <c r="M58" s="19"/>
      <c r="N58" s="18"/>
    </row>
    <row r="59" spans="1:14" s="9" customFormat="1" ht="31.5">
      <c r="A59" s="48">
        <f t="shared" si="2"/>
        <v>46</v>
      </c>
      <c r="B59" s="49" t="s">
        <v>131</v>
      </c>
      <c r="C59" s="50" t="s">
        <v>83</v>
      </c>
      <c r="D59" s="50"/>
      <c r="E59" s="51" t="s">
        <v>159</v>
      </c>
      <c r="F59" s="52">
        <v>685000</v>
      </c>
      <c r="G59" s="60">
        <f t="shared" si="1"/>
        <v>2055000</v>
      </c>
      <c r="H59" s="54"/>
      <c r="I59" s="56" t="s">
        <v>1113</v>
      </c>
      <c r="J59" s="56" t="s">
        <v>208</v>
      </c>
      <c r="K59" s="8"/>
      <c r="M59" s="19"/>
      <c r="N59" s="18"/>
    </row>
    <row r="60" spans="1:14" s="9" customFormat="1" ht="15.75">
      <c r="A60" s="48">
        <f t="shared" si="2"/>
        <v>47</v>
      </c>
      <c r="B60" s="49" t="s">
        <v>132</v>
      </c>
      <c r="C60" s="50" t="s">
        <v>84</v>
      </c>
      <c r="D60" s="50"/>
      <c r="E60" s="51" t="s">
        <v>160</v>
      </c>
      <c r="F60" s="52">
        <v>685000</v>
      </c>
      <c r="G60" s="60">
        <f t="shared" si="1"/>
        <v>2055000</v>
      </c>
      <c r="H60" s="55"/>
      <c r="I60" s="56" t="s">
        <v>1114</v>
      </c>
      <c r="J60" s="48" t="s">
        <v>209</v>
      </c>
      <c r="K60" s="8"/>
      <c r="L60" s="29"/>
      <c r="M60" s="19"/>
      <c r="N60" s="18"/>
    </row>
    <row r="61" spans="1:14" s="9" customFormat="1" ht="15.75">
      <c r="A61" s="48">
        <f t="shared" si="2"/>
        <v>48</v>
      </c>
      <c r="B61" s="49" t="s">
        <v>133</v>
      </c>
      <c r="C61" s="50" t="s">
        <v>85</v>
      </c>
      <c r="D61" s="50"/>
      <c r="E61" s="51" t="s">
        <v>160</v>
      </c>
      <c r="F61" s="52">
        <v>685000</v>
      </c>
      <c r="G61" s="60">
        <f t="shared" si="1"/>
        <v>2055000</v>
      </c>
      <c r="H61" s="55"/>
      <c r="I61" s="56" t="s">
        <v>1115</v>
      </c>
      <c r="J61" s="48" t="s">
        <v>210</v>
      </c>
      <c r="K61" s="8"/>
      <c r="M61" s="19"/>
      <c r="N61" s="18"/>
    </row>
    <row r="62" spans="1:14" s="9" customFormat="1" ht="15.75">
      <c r="A62" s="48">
        <f t="shared" si="2"/>
        <v>49</v>
      </c>
      <c r="B62" s="49" t="s">
        <v>134</v>
      </c>
      <c r="C62" s="50" t="s">
        <v>86</v>
      </c>
      <c r="D62" s="50"/>
      <c r="E62" s="51" t="s">
        <v>161</v>
      </c>
      <c r="F62" s="52">
        <v>728000</v>
      </c>
      <c r="G62" s="60">
        <f t="shared" si="1"/>
        <v>2184000</v>
      </c>
      <c r="H62" s="55"/>
      <c r="I62" s="56" t="s">
        <v>1116</v>
      </c>
      <c r="J62" s="48" t="s">
        <v>211</v>
      </c>
      <c r="K62" s="8"/>
      <c r="M62" s="19"/>
      <c r="N62" s="18"/>
    </row>
    <row r="63" spans="1:14" s="9" customFormat="1" ht="15.75">
      <c r="A63" s="48">
        <f t="shared" si="2"/>
        <v>50</v>
      </c>
      <c r="B63" s="49" t="s">
        <v>120</v>
      </c>
      <c r="C63" s="50" t="s">
        <v>72</v>
      </c>
      <c r="D63" s="50"/>
      <c r="E63" s="51" t="s">
        <v>152</v>
      </c>
      <c r="F63" s="52">
        <v>657000</v>
      </c>
      <c r="G63" s="60">
        <f t="shared" si="1"/>
        <v>1971000</v>
      </c>
      <c r="H63" s="54"/>
      <c r="I63" s="56" t="s">
        <v>1117</v>
      </c>
      <c r="J63" s="48" t="s">
        <v>197</v>
      </c>
      <c r="K63" s="8"/>
      <c r="L63" s="29"/>
      <c r="M63" s="19"/>
      <c r="N63" s="18"/>
    </row>
    <row r="64" spans="1:14" s="9" customFormat="1" ht="15.75">
      <c r="A64" s="48">
        <f t="shared" si="2"/>
        <v>51</v>
      </c>
      <c r="B64" s="49" t="s">
        <v>123</v>
      </c>
      <c r="C64" s="50" t="s">
        <v>75</v>
      </c>
      <c r="D64" s="50"/>
      <c r="E64" s="51" t="s">
        <v>152</v>
      </c>
      <c r="F64" s="52">
        <v>657000</v>
      </c>
      <c r="G64" s="60">
        <f t="shared" si="1"/>
        <v>1971000</v>
      </c>
      <c r="H64" s="54"/>
      <c r="I64" s="56" t="s">
        <v>1118</v>
      </c>
      <c r="J64" s="48" t="s">
        <v>200</v>
      </c>
      <c r="K64" s="8"/>
      <c r="L64" s="29"/>
      <c r="M64" s="19"/>
      <c r="N64" s="18"/>
    </row>
    <row r="65" spans="1:14" s="9" customFormat="1" ht="31.5">
      <c r="A65" s="48">
        <f t="shared" si="2"/>
        <v>52</v>
      </c>
      <c r="B65" s="49" t="s">
        <v>128</v>
      </c>
      <c r="C65" s="50" t="s">
        <v>80</v>
      </c>
      <c r="D65" s="50"/>
      <c r="E65" s="51" t="s">
        <v>157</v>
      </c>
      <c r="F65" s="52">
        <v>728000</v>
      </c>
      <c r="G65" s="60">
        <f t="shared" si="1"/>
        <v>2184000</v>
      </c>
      <c r="H65" s="54"/>
      <c r="I65" s="56" t="s">
        <v>1119</v>
      </c>
      <c r="J65" s="48" t="s">
        <v>205</v>
      </c>
      <c r="K65" s="8"/>
      <c r="L65" s="29"/>
      <c r="M65" s="19"/>
      <c r="N65" s="18"/>
    </row>
    <row r="66" spans="1:14" s="9" customFormat="1" ht="15.75">
      <c r="A66" s="48">
        <f t="shared" si="2"/>
        <v>53</v>
      </c>
      <c r="B66" s="49" t="s">
        <v>129</v>
      </c>
      <c r="C66" s="50" t="s">
        <v>81</v>
      </c>
      <c r="D66" s="50"/>
      <c r="E66" s="51" t="s">
        <v>158</v>
      </c>
      <c r="F66" s="52">
        <v>728000</v>
      </c>
      <c r="G66" s="60">
        <f t="shared" si="1"/>
        <v>2184000</v>
      </c>
      <c r="H66" s="54"/>
      <c r="I66" s="56" t="s">
        <v>1120</v>
      </c>
      <c r="J66" s="56" t="s">
        <v>206</v>
      </c>
      <c r="K66" s="8"/>
      <c r="M66" s="19"/>
      <c r="N66" s="18"/>
    </row>
    <row r="67" spans="1:14" s="9" customFormat="1" ht="31.5">
      <c r="A67" s="48">
        <f t="shared" si="2"/>
        <v>54</v>
      </c>
      <c r="B67" s="49" t="s">
        <v>130</v>
      </c>
      <c r="C67" s="50" t="s">
        <v>82</v>
      </c>
      <c r="D67" s="50"/>
      <c r="E67" s="51" t="s">
        <v>158</v>
      </c>
      <c r="F67" s="52">
        <v>728000</v>
      </c>
      <c r="G67" s="60">
        <f t="shared" si="1"/>
        <v>2184000</v>
      </c>
      <c r="H67" s="54"/>
      <c r="I67" s="56" t="s">
        <v>1121</v>
      </c>
      <c r="J67" s="48" t="s">
        <v>207</v>
      </c>
      <c r="K67" s="8"/>
      <c r="L67" s="29"/>
      <c r="M67" s="19"/>
      <c r="N67" s="18"/>
    </row>
    <row r="68" spans="1:14" s="9" customFormat="1" ht="15.75">
      <c r="A68" s="48">
        <f t="shared" si="2"/>
        <v>55</v>
      </c>
      <c r="B68" s="49" t="s">
        <v>137</v>
      </c>
      <c r="C68" s="50" t="s">
        <v>89</v>
      </c>
      <c r="D68" s="50"/>
      <c r="E68" s="51" t="s">
        <v>164</v>
      </c>
      <c r="F68" s="52">
        <v>728000</v>
      </c>
      <c r="G68" s="60">
        <f t="shared" si="1"/>
        <v>2184000</v>
      </c>
      <c r="H68" s="55"/>
      <c r="I68" s="56" t="s">
        <v>1122</v>
      </c>
      <c r="J68" s="56">
        <v>0</v>
      </c>
      <c r="K68" s="8"/>
      <c r="M68" s="19"/>
      <c r="N68" s="18"/>
    </row>
    <row r="69" spans="1:14" s="9" customFormat="1" ht="15.75">
      <c r="A69" s="48">
        <f t="shared" si="2"/>
        <v>56</v>
      </c>
      <c r="B69" s="49" t="s">
        <v>135</v>
      </c>
      <c r="C69" s="50" t="s">
        <v>87</v>
      </c>
      <c r="D69" s="50"/>
      <c r="E69" s="51" t="s">
        <v>162</v>
      </c>
      <c r="F69" s="52">
        <v>728000</v>
      </c>
      <c r="G69" s="60">
        <f t="shared" si="1"/>
        <v>2184000</v>
      </c>
      <c r="H69" s="55"/>
      <c r="I69" s="56" t="s">
        <v>1123</v>
      </c>
      <c r="J69" s="48" t="s">
        <v>212</v>
      </c>
      <c r="K69" s="8"/>
      <c r="M69" s="19"/>
      <c r="N69" s="18"/>
    </row>
    <row r="70" spans="1:14" s="9" customFormat="1" ht="15.75">
      <c r="A70" s="48">
        <f t="shared" si="2"/>
        <v>57</v>
      </c>
      <c r="B70" s="49" t="s">
        <v>136</v>
      </c>
      <c r="C70" s="50" t="s">
        <v>88</v>
      </c>
      <c r="D70" s="50"/>
      <c r="E70" s="51" t="s">
        <v>163</v>
      </c>
      <c r="F70" s="52">
        <v>728000</v>
      </c>
      <c r="G70" s="60">
        <f t="shared" si="1"/>
        <v>2184000</v>
      </c>
      <c r="H70" s="55"/>
      <c r="I70" s="56" t="s">
        <v>1124</v>
      </c>
      <c r="J70" s="48" t="s">
        <v>213</v>
      </c>
      <c r="K70" s="8"/>
      <c r="M70" s="19"/>
      <c r="N70" s="18"/>
    </row>
    <row r="71" spans="1:14" ht="21.75" customHeight="1">
      <c r="A71" s="95" t="s">
        <v>17</v>
      </c>
      <c r="B71" s="95"/>
      <c r="C71" s="95"/>
      <c r="D71" s="95"/>
      <c r="E71" s="95"/>
      <c r="F71" s="57"/>
      <c r="G71" s="58">
        <f>SUM(G14:G70)</f>
        <v>120768000</v>
      </c>
      <c r="H71" s="48"/>
      <c r="I71" s="59"/>
      <c r="J71" s="48"/>
    </row>
    <row r="72" spans="1:14">
      <c r="A72" s="43"/>
      <c r="B72" s="43"/>
      <c r="C72" s="43"/>
      <c r="D72" s="43"/>
      <c r="E72" s="43"/>
      <c r="F72" s="35"/>
      <c r="G72" s="20"/>
    </row>
    <row r="73" spans="1:14">
      <c r="A73" s="5" t="s">
        <v>18</v>
      </c>
    </row>
    <row r="74" spans="1:14">
      <c r="E74" s="96" t="s">
        <v>919</v>
      </c>
      <c r="F74" s="96"/>
      <c r="G74" s="96"/>
      <c r="H74" s="97"/>
      <c r="I74" s="38"/>
      <c r="J74" s="41"/>
    </row>
    <row r="75" spans="1:14">
      <c r="A75" s="92" t="s">
        <v>19</v>
      </c>
      <c r="B75" s="92"/>
      <c r="C75" s="92"/>
      <c r="D75" s="35"/>
      <c r="E75" s="92" t="s">
        <v>20</v>
      </c>
      <c r="F75" s="92"/>
      <c r="G75" s="92"/>
      <c r="H75" s="93"/>
      <c r="I75" s="35"/>
      <c r="J75" s="40"/>
    </row>
    <row r="76" spans="1:14">
      <c r="A76" s="35"/>
      <c r="B76" s="35"/>
      <c r="D76" s="35"/>
      <c r="E76" s="5"/>
      <c r="F76" s="5"/>
    </row>
    <row r="77" spans="1:14">
      <c r="A77" s="35"/>
      <c r="B77" s="35"/>
      <c r="D77" s="35"/>
      <c r="E77" s="5"/>
      <c r="F77" s="5"/>
    </row>
    <row r="78" spans="1:14">
      <c r="G78" s="3"/>
      <c r="H78" s="36"/>
      <c r="I78" s="3"/>
      <c r="J78" s="40"/>
    </row>
    <row r="79" spans="1:14">
      <c r="A79" s="92" t="s">
        <v>35</v>
      </c>
      <c r="B79" s="92"/>
      <c r="C79" s="92"/>
      <c r="D79" s="35"/>
      <c r="E79" s="92" t="s">
        <v>27</v>
      </c>
      <c r="F79" s="92"/>
      <c r="G79" s="92"/>
      <c r="H79" s="93"/>
      <c r="I79" s="35"/>
      <c r="J79" s="40"/>
    </row>
    <row r="80" spans="1:14">
      <c r="E80" s="25"/>
      <c r="F80" s="25"/>
      <c r="G80" s="26"/>
      <c r="H80" s="27"/>
      <c r="I80" s="26"/>
      <c r="J80" s="61"/>
    </row>
    <row r="81" spans="1:10">
      <c r="A81" s="7" t="s">
        <v>21</v>
      </c>
      <c r="B81" s="6"/>
      <c r="C81" s="7"/>
      <c r="D81" s="6"/>
      <c r="E81" s="35"/>
      <c r="F81" s="35"/>
      <c r="G81" s="35"/>
      <c r="H81" s="36"/>
    </row>
    <row r="82" spans="1:10">
      <c r="A82" s="3" t="s">
        <v>22</v>
      </c>
      <c r="B82" s="35"/>
      <c r="E82" s="28"/>
      <c r="F82" s="28"/>
      <c r="G82" s="3"/>
      <c r="H82" s="36"/>
    </row>
    <row r="83" spans="1:10">
      <c r="A83" s="3" t="s">
        <v>23</v>
      </c>
      <c r="B83" s="35"/>
      <c r="E83" s="28"/>
      <c r="F83" s="28"/>
    </row>
    <row r="84" spans="1:10">
      <c r="C84" s="35" t="s">
        <v>24</v>
      </c>
      <c r="D84" s="35"/>
      <c r="G84" s="35" t="s">
        <v>25</v>
      </c>
    </row>
    <row r="85" spans="1:10">
      <c r="C85" s="35"/>
      <c r="D85" s="35"/>
      <c r="G85" s="35"/>
    </row>
    <row r="87" spans="1:10">
      <c r="C87" s="35"/>
      <c r="D87" s="35"/>
      <c r="G87" s="35"/>
    </row>
    <row r="95" spans="1:10">
      <c r="A95" s="35"/>
      <c r="E95" s="5"/>
      <c r="F95" s="5"/>
      <c r="G95" s="35"/>
      <c r="H95" s="36"/>
      <c r="I95" s="35"/>
      <c r="J95" s="40"/>
    </row>
    <row r="96" spans="1:10">
      <c r="A96" s="35"/>
      <c r="E96" s="5"/>
      <c r="F96" s="5"/>
      <c r="G96" s="35"/>
      <c r="H96" s="36"/>
      <c r="I96" s="35"/>
      <c r="J96" s="40"/>
    </row>
  </sheetData>
  <protectedRanges>
    <protectedRange sqref="B20:D24 B27:D28 B32:D70" name="Range3_1"/>
    <protectedRange sqref="E57:E70" name="Range4_2"/>
    <protectedRange sqref="E20:E21" name="Range4_1_4"/>
    <protectedRange sqref="E22" name="Range4_1_1_1"/>
    <protectedRange sqref="E56" name="Range4_1_2_1"/>
    <protectedRange sqref="E23:E24 E27:E28 E32:E55" name="Range4_1_3_1"/>
    <protectedRange sqref="B25:D25" name="Range3_3_1_1"/>
    <protectedRange sqref="E25" name="Range4_1_3_1_2"/>
    <protectedRange sqref="B26:D26" name="Range3_1_1_1"/>
    <protectedRange sqref="E26" name="Range4_1_2_1_1"/>
    <protectedRange sqref="D29:D30 B29:B30" name="Range3_3_1_2"/>
    <protectedRange sqref="E29:E30" name="Range4_1_1_1_1"/>
    <protectedRange sqref="C29:C30" name="Range3_2_1_1"/>
    <protectedRange sqref="B31 D31" name="Range3_3_1_3"/>
    <protectedRange sqref="E31" name="Range4_1_1_1_1_1"/>
    <protectedRange sqref="C31" name="Range3_2_1_1_1"/>
    <protectedRange sqref="E15" name="Range4_1_3_1_1"/>
    <protectedRange sqref="E14" name="Range4_1_3_1_3"/>
    <protectedRange sqref="E16" name="Range4_5_1_1"/>
  </protectedRanges>
  <autoFilter ref="A13:K75"/>
  <mergeCells count="14">
    <mergeCell ref="A79:C79"/>
    <mergeCell ref="E79:H79"/>
    <mergeCell ref="A11:B11"/>
    <mergeCell ref="A12:H12"/>
    <mergeCell ref="A71:E71"/>
    <mergeCell ref="E74:H74"/>
    <mergeCell ref="A75:C75"/>
    <mergeCell ref="E75:H75"/>
    <mergeCell ref="A5:D5"/>
    <mergeCell ref="A2:D2"/>
    <mergeCell ref="E2:I2"/>
    <mergeCell ref="A3:D3"/>
    <mergeCell ref="E3:I3"/>
    <mergeCell ref="A4:D4"/>
  </mergeCells>
  <conditionalFormatting sqref="B20:D23 B24:C24 B27:C28 E57:E64 B32:C42 B66:C66 E66 E68:E69 B68:C69 B44:C64">
    <cfRule type="expression" dxfId="99" priority="41" stopIfTrue="1">
      <formula>MAX(#REF!)&lt;4</formula>
    </cfRule>
  </conditionalFormatting>
  <conditionalFormatting sqref="E20">
    <cfRule type="expression" dxfId="98" priority="40" stopIfTrue="1">
      <formula>MAX(#REF!)&lt;4</formula>
    </cfRule>
  </conditionalFormatting>
  <conditionalFormatting sqref="E21">
    <cfRule type="expression" dxfId="97" priority="39" stopIfTrue="1">
      <formula>MAX(#REF!)&lt;4</formula>
    </cfRule>
  </conditionalFormatting>
  <conditionalFormatting sqref="E22:E24 D32:E42 D66 D68:D69 D44:D64 E44:E55">
    <cfRule type="expression" dxfId="96" priority="38" stopIfTrue="1">
      <formula>MAX(#REF!)&lt;4</formula>
    </cfRule>
  </conditionalFormatting>
  <conditionalFormatting sqref="E27:E28">
    <cfRule type="expression" dxfId="95" priority="37" stopIfTrue="1">
      <formula>MAX(#REF!)&lt;4</formula>
    </cfRule>
  </conditionalFormatting>
  <conditionalFormatting sqref="E56">
    <cfRule type="expression" dxfId="94" priority="36" stopIfTrue="1">
      <formula>MAX(#REF!)&lt;4</formula>
    </cfRule>
  </conditionalFormatting>
  <conditionalFormatting sqref="D24 D27:D28">
    <cfRule type="expression" dxfId="93" priority="35" stopIfTrue="1">
      <formula>MAX(#REF!)&lt;4</formula>
    </cfRule>
  </conditionalFormatting>
  <conditionalFormatting sqref="E70 B70:C70">
    <cfRule type="expression" dxfId="92" priority="34" stopIfTrue="1">
      <formula>MAX(#REF!)&lt;4</formula>
    </cfRule>
  </conditionalFormatting>
  <conditionalFormatting sqref="D70">
    <cfRule type="expression" dxfId="91" priority="33" stopIfTrue="1">
      <formula>MAX(#REF!)&lt;4</formula>
    </cfRule>
  </conditionalFormatting>
  <conditionalFormatting sqref="B25:D25">
    <cfRule type="expression" dxfId="90" priority="32" stopIfTrue="1">
      <formula>MAX(#REF!)&lt;4</formula>
    </cfRule>
  </conditionalFormatting>
  <conditionalFormatting sqref="E25">
    <cfRule type="expression" dxfId="89" priority="31" stopIfTrue="1">
      <formula>MAX(#REF!)&lt;4</formula>
    </cfRule>
  </conditionalFormatting>
  <conditionalFormatting sqref="B26:D26">
    <cfRule type="expression" dxfId="88" priority="30" stopIfTrue="1">
      <formula>MAX(#REF!)&lt;4</formula>
    </cfRule>
  </conditionalFormatting>
  <conditionalFormatting sqref="E26">
    <cfRule type="expression" dxfId="87" priority="29" stopIfTrue="1">
      <formula>MAX(#REF!)&lt;4</formula>
    </cfRule>
  </conditionalFormatting>
  <conditionalFormatting sqref="B29:B30 D29:D30">
    <cfRule type="expression" dxfId="86" priority="28" stopIfTrue="1">
      <formula>MAX(#REF!)&lt;4</formula>
    </cfRule>
  </conditionalFormatting>
  <conditionalFormatting sqref="E29:E30">
    <cfRule type="expression" dxfId="85" priority="27" stopIfTrue="1">
      <formula>MAX(#REF!)&lt;4</formula>
    </cfRule>
  </conditionalFormatting>
  <conditionalFormatting sqref="C29:C30">
    <cfRule type="expression" dxfId="84" priority="26" stopIfTrue="1">
      <formula>MAX(#REF!)&lt;4</formula>
    </cfRule>
  </conditionalFormatting>
  <conditionalFormatting sqref="D31 B31">
    <cfRule type="expression" dxfId="83" priority="25" stopIfTrue="1">
      <formula>MAX(#REF!)&lt;4</formula>
    </cfRule>
  </conditionalFormatting>
  <conditionalFormatting sqref="E31">
    <cfRule type="expression" dxfId="82" priority="24" stopIfTrue="1">
      <formula>MAX(#REF!)&lt;4</formula>
    </cfRule>
  </conditionalFormatting>
  <conditionalFormatting sqref="C31">
    <cfRule type="expression" dxfId="81" priority="23" stopIfTrue="1">
      <formula>MAX(#REF!)&lt;4</formula>
    </cfRule>
  </conditionalFormatting>
  <conditionalFormatting sqref="B18:D18">
    <cfRule type="expression" dxfId="80" priority="20" stopIfTrue="1">
      <formula>MAX(#REF!)&lt;4</formula>
    </cfRule>
  </conditionalFormatting>
  <conditionalFormatting sqref="E18">
    <cfRule type="expression" dxfId="79" priority="18" stopIfTrue="1">
      <formula>MAX(#REF!)&lt;4</formula>
    </cfRule>
  </conditionalFormatting>
  <conditionalFormatting sqref="B15:D15">
    <cfRule type="expression" dxfId="78" priority="17" stopIfTrue="1">
      <formula>MAX(#REF!)&lt;4</formula>
    </cfRule>
  </conditionalFormatting>
  <conditionalFormatting sqref="E15">
    <cfRule type="expression" dxfId="77" priority="16" stopIfTrue="1">
      <formula>MAX(#REF!)&lt;4</formula>
    </cfRule>
  </conditionalFormatting>
  <conditionalFormatting sqref="E14">
    <cfRule type="expression" dxfId="76" priority="14" stopIfTrue="1">
      <formula>MAX(#REF!)&lt;4</formula>
    </cfRule>
  </conditionalFormatting>
  <conditionalFormatting sqref="B14:D14">
    <cfRule type="expression" dxfId="75" priority="15" stopIfTrue="1">
      <formula>MAX(#REF!)&lt;4</formula>
    </cfRule>
  </conditionalFormatting>
  <conditionalFormatting sqref="B16:D16">
    <cfRule type="expression" dxfId="74" priority="12" stopIfTrue="1">
      <formula>MAX(#REF!)&lt;4</formula>
    </cfRule>
  </conditionalFormatting>
  <conditionalFormatting sqref="E16">
    <cfRule type="expression" dxfId="73" priority="13" stopIfTrue="1">
      <formula>MAX(#REF!)&lt;4</formula>
    </cfRule>
  </conditionalFormatting>
  <conditionalFormatting sqref="B17:D17">
    <cfRule type="expression" dxfId="72" priority="9" stopIfTrue="1">
      <formula>MAX(#REF!)&lt;4</formula>
    </cfRule>
  </conditionalFormatting>
  <conditionalFormatting sqref="E17">
    <cfRule type="expression" dxfId="71" priority="10" stopIfTrue="1">
      <formula>MAX(#REF!)&lt;4</formula>
    </cfRule>
  </conditionalFormatting>
  <conditionalFormatting sqref="E65 B65:C65">
    <cfRule type="expression" dxfId="70" priority="8" stopIfTrue="1">
      <formula>MAX(#REF!)&lt;4</formula>
    </cfRule>
  </conditionalFormatting>
  <conditionalFormatting sqref="D65">
    <cfRule type="expression" dxfId="69" priority="7" stopIfTrue="1">
      <formula>MAX(#REF!)&lt;4</formula>
    </cfRule>
  </conditionalFormatting>
  <conditionalFormatting sqref="E67 B67:C67">
    <cfRule type="expression" dxfId="68" priority="6" stopIfTrue="1">
      <formula>MAX(#REF!)&lt;4</formula>
    </cfRule>
  </conditionalFormatting>
  <conditionalFormatting sqref="D67">
    <cfRule type="expression" dxfId="67" priority="5" stopIfTrue="1">
      <formula>MAX(#REF!)&lt;4</formula>
    </cfRule>
  </conditionalFormatting>
  <conditionalFormatting sqref="E43 B43:C43">
    <cfRule type="expression" dxfId="66" priority="4" stopIfTrue="1">
      <formula>MAX(#REF!)&lt;4</formula>
    </cfRule>
  </conditionalFormatting>
  <conditionalFormatting sqref="D43">
    <cfRule type="expression" dxfId="65" priority="3" stopIfTrue="1">
      <formula>MAX(#REF!)&lt;4</formula>
    </cfRule>
  </conditionalFormatting>
  <conditionalFormatting sqref="B19:D19">
    <cfRule type="expression" dxfId="64" priority="2" stopIfTrue="1">
      <formula>MAX(#REF!)&lt;4</formula>
    </cfRule>
  </conditionalFormatting>
  <conditionalFormatting sqref="E19">
    <cfRule type="expression" dxfId="63" priority="1" stopIfTrue="1">
      <formula>MAX(#REF!)&lt;4</formula>
    </cfRule>
  </conditionalFormatting>
  <printOptions horizontalCentered="1"/>
  <pageMargins left="0.2" right="0.2" top="0.25" bottom="0.25" header="0.05" footer="0.05"/>
  <pageSetup scale="9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8"/>
  <sheetViews>
    <sheetView topLeftCell="A47" workbookViewId="0">
      <selection activeCell="L53" sqref="L1:L1048576"/>
    </sheetView>
  </sheetViews>
  <sheetFormatPr defaultColWidth="9.140625" defaultRowHeight="15"/>
  <cols>
    <col min="1" max="1" width="6.140625" style="5" customWidth="1"/>
    <col min="2" max="2" width="13.7109375" style="22" customWidth="1"/>
    <col min="3" max="3" width="22.7109375" style="5" customWidth="1"/>
    <col min="4" max="4" width="9.140625" style="5" hidden="1" customWidth="1"/>
    <col min="5" max="5" width="17.5703125" style="23" customWidth="1"/>
    <col min="6" max="6" width="10.28515625" style="23" customWidth="1"/>
    <col min="7" max="7" width="14.140625" style="5" customWidth="1"/>
    <col min="8" max="8" width="9.7109375" style="22" customWidth="1"/>
    <col min="9" max="9" width="8.5703125" style="5" customWidth="1"/>
    <col min="10" max="10" width="13.140625" style="5" customWidth="1"/>
    <col min="11" max="11" width="9.140625" style="5"/>
    <col min="12" max="12" width="21.42578125" style="5" customWidth="1"/>
    <col min="13" max="13" width="12" style="5" customWidth="1"/>
    <col min="14" max="16384" width="9.140625" style="5"/>
  </cols>
  <sheetData>
    <row r="2" spans="1:10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0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8"/>
      <c r="I3" s="98"/>
    </row>
    <row r="4" spans="1:10" s="3" customFormat="1" ht="14.25">
      <c r="A4" s="92" t="s">
        <v>4</v>
      </c>
      <c r="B4" s="92"/>
      <c r="C4" s="92"/>
      <c r="D4" s="92"/>
      <c r="E4" s="1"/>
      <c r="F4" s="1"/>
      <c r="H4" s="2"/>
    </row>
    <row r="5" spans="1:10" s="3" customFormat="1" ht="14.25">
      <c r="A5" s="98" t="s">
        <v>5</v>
      </c>
      <c r="B5" s="98"/>
      <c r="C5" s="98"/>
      <c r="D5" s="98"/>
      <c r="E5" s="1"/>
      <c r="F5" s="1"/>
      <c r="H5" s="2"/>
    </row>
    <row r="6" spans="1:10" s="3" customFormat="1" ht="14.25">
      <c r="B6" s="2"/>
      <c r="E6" s="1"/>
      <c r="F6" s="1"/>
      <c r="H6" s="2"/>
    </row>
    <row r="7" spans="1:10" ht="25.5">
      <c r="A7" s="4" t="s">
        <v>28</v>
      </c>
      <c r="B7" s="4"/>
      <c r="C7" s="4"/>
      <c r="D7" s="4"/>
      <c r="E7" s="4"/>
      <c r="F7" s="4"/>
      <c r="G7" s="4"/>
      <c r="H7" s="4"/>
      <c r="I7" s="14"/>
    </row>
    <row r="8" spans="1:10">
      <c r="A8" s="2"/>
      <c r="B8" s="2"/>
      <c r="C8" s="2"/>
      <c r="D8" s="2"/>
      <c r="E8" s="2"/>
      <c r="F8" s="2"/>
      <c r="G8" s="2"/>
      <c r="H8" s="2"/>
      <c r="I8" s="2"/>
    </row>
    <row r="9" spans="1:10">
      <c r="A9" s="3" t="s">
        <v>26</v>
      </c>
      <c r="B9" s="3" t="s">
        <v>215</v>
      </c>
      <c r="C9" s="3"/>
      <c r="D9" s="2"/>
      <c r="E9" s="1" t="s">
        <v>6</v>
      </c>
      <c r="F9" s="33" t="s">
        <v>36</v>
      </c>
      <c r="G9" s="2"/>
      <c r="H9" s="2"/>
      <c r="I9" s="2"/>
    </row>
    <row r="10" spans="1:10">
      <c r="A10" s="3" t="s">
        <v>7</v>
      </c>
      <c r="B10" s="3"/>
      <c r="C10" s="3" t="s">
        <v>29</v>
      </c>
      <c r="E10" s="3" t="s">
        <v>8</v>
      </c>
      <c r="F10" s="32" t="s">
        <v>30</v>
      </c>
      <c r="G10" s="2"/>
      <c r="H10" s="2"/>
      <c r="I10" s="2"/>
    </row>
    <row r="11" spans="1:10">
      <c r="A11" s="94" t="s">
        <v>9</v>
      </c>
      <c r="B11" s="94"/>
      <c r="C11" s="1">
        <v>3</v>
      </c>
      <c r="D11" s="3" t="s">
        <v>34</v>
      </c>
      <c r="E11" s="3" t="s">
        <v>34</v>
      </c>
      <c r="G11" s="3"/>
      <c r="H11" s="2"/>
      <c r="I11" s="2"/>
    </row>
    <row r="12" spans="1:10">
      <c r="A12" s="92"/>
      <c r="B12" s="92"/>
      <c r="C12" s="92"/>
      <c r="D12" s="92"/>
      <c r="E12" s="92"/>
      <c r="F12" s="92"/>
      <c r="G12" s="92"/>
      <c r="H12" s="92"/>
    </row>
    <row r="13" spans="1:10" s="16" customFormat="1" ht="31.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5" t="s">
        <v>16</v>
      </c>
      <c r="I13" s="63" t="s">
        <v>920</v>
      </c>
      <c r="J13" s="47" t="s">
        <v>214</v>
      </c>
    </row>
    <row r="14" spans="1:10" s="75" customFormat="1" ht="15.75">
      <c r="A14" s="64">
        <f t="shared" ref="A14:A23" si="0">ROW()-13</f>
        <v>1</v>
      </c>
      <c r="B14" s="65" t="s">
        <v>1244</v>
      </c>
      <c r="C14" s="66" t="s">
        <v>1245</v>
      </c>
      <c r="D14" s="66"/>
      <c r="E14" s="67" t="s">
        <v>1246</v>
      </c>
      <c r="F14" s="68">
        <v>738000</v>
      </c>
      <c r="G14" s="77">
        <f t="shared" ref="G14:G22" si="1">$C$11*F14</f>
        <v>2214000</v>
      </c>
      <c r="H14" s="70"/>
      <c r="I14" s="71" t="s">
        <v>1247</v>
      </c>
      <c r="J14" s="78" t="s">
        <v>1248</v>
      </c>
    </row>
    <row r="15" spans="1:10" s="75" customFormat="1" ht="15.75">
      <c r="A15" s="64">
        <f t="shared" si="0"/>
        <v>2</v>
      </c>
      <c r="B15" s="65" t="s">
        <v>908</v>
      </c>
      <c r="C15" s="66" t="s">
        <v>909</v>
      </c>
      <c r="D15" s="66"/>
      <c r="E15" s="67" t="s">
        <v>910</v>
      </c>
      <c r="F15" s="68">
        <v>728000</v>
      </c>
      <c r="G15" s="77">
        <f t="shared" si="1"/>
        <v>2184000</v>
      </c>
      <c r="H15" s="70"/>
      <c r="I15" s="71" t="s">
        <v>1125</v>
      </c>
      <c r="J15" s="78" t="s">
        <v>911</v>
      </c>
    </row>
    <row r="16" spans="1:10" s="75" customFormat="1" ht="15.75">
      <c r="A16" s="80">
        <f t="shared" si="0"/>
        <v>3</v>
      </c>
      <c r="B16" s="81" t="s">
        <v>1256</v>
      </c>
      <c r="C16" s="82" t="s">
        <v>1257</v>
      </c>
      <c r="D16" s="82"/>
      <c r="E16" s="83" t="s">
        <v>1252</v>
      </c>
      <c r="F16" s="84">
        <v>728000</v>
      </c>
      <c r="G16" s="69">
        <f t="shared" si="1"/>
        <v>2184000</v>
      </c>
      <c r="H16" s="85"/>
      <c r="I16" s="71" t="s">
        <v>1259</v>
      </c>
      <c r="J16" s="86" t="s">
        <v>1258</v>
      </c>
    </row>
    <row r="17" spans="1:11" s="75" customFormat="1" ht="15.75">
      <c r="A17" s="80">
        <f t="shared" si="0"/>
        <v>4</v>
      </c>
      <c r="B17" s="81" t="s">
        <v>1260</v>
      </c>
      <c r="C17" s="82" t="s">
        <v>1261</v>
      </c>
      <c r="D17" s="82"/>
      <c r="E17" s="83" t="s">
        <v>1262</v>
      </c>
      <c r="F17" s="84">
        <v>728000</v>
      </c>
      <c r="G17" s="69">
        <f t="shared" si="1"/>
        <v>2184000</v>
      </c>
      <c r="H17" s="85"/>
      <c r="I17" s="71" t="s">
        <v>1263</v>
      </c>
      <c r="J17" s="86" t="s">
        <v>1264</v>
      </c>
    </row>
    <row r="18" spans="1:11" s="75" customFormat="1" ht="15.75">
      <c r="A18" s="64">
        <f t="shared" si="0"/>
        <v>5</v>
      </c>
      <c r="B18" s="65" t="s">
        <v>1250</v>
      </c>
      <c r="C18" s="66" t="s">
        <v>1251</v>
      </c>
      <c r="D18" s="66"/>
      <c r="E18" s="67" t="s">
        <v>1252</v>
      </c>
      <c r="F18" s="68">
        <v>728000</v>
      </c>
      <c r="G18" s="77">
        <f t="shared" si="1"/>
        <v>2184000</v>
      </c>
      <c r="H18" s="70"/>
      <c r="I18" s="71" t="s">
        <v>1255</v>
      </c>
      <c r="J18" s="78" t="s">
        <v>1253</v>
      </c>
    </row>
    <row r="19" spans="1:11" s="75" customFormat="1" ht="15.75">
      <c r="A19" s="64">
        <f t="shared" si="0"/>
        <v>6</v>
      </c>
      <c r="B19" s="65" t="s">
        <v>1297</v>
      </c>
      <c r="C19" s="66" t="s">
        <v>1298</v>
      </c>
      <c r="D19" s="66"/>
      <c r="E19" s="67" t="s">
        <v>1299</v>
      </c>
      <c r="F19" s="68">
        <v>728000</v>
      </c>
      <c r="G19" s="77">
        <f t="shared" si="1"/>
        <v>2184000</v>
      </c>
      <c r="H19" s="70"/>
      <c r="I19" s="71" t="s">
        <v>1303</v>
      </c>
      <c r="J19" s="78" t="s">
        <v>1301</v>
      </c>
      <c r="K19" s="75" t="s">
        <v>1302</v>
      </c>
    </row>
    <row r="20" spans="1:11" s="75" customFormat="1" ht="15.75">
      <c r="A20" s="64">
        <f t="shared" si="0"/>
        <v>7</v>
      </c>
      <c r="B20" s="65" t="s">
        <v>1223</v>
      </c>
      <c r="C20" s="66" t="s">
        <v>1224</v>
      </c>
      <c r="D20" s="66"/>
      <c r="E20" s="67" t="s">
        <v>1225</v>
      </c>
      <c r="F20" s="68">
        <v>733000</v>
      </c>
      <c r="G20" s="77">
        <f t="shared" si="1"/>
        <v>2199000</v>
      </c>
      <c r="H20" s="70"/>
      <c r="I20" s="71" t="s">
        <v>1226</v>
      </c>
      <c r="J20" s="78" t="s">
        <v>1227</v>
      </c>
    </row>
    <row r="21" spans="1:11" s="75" customFormat="1" ht="15.75">
      <c r="A21" s="64">
        <f t="shared" si="0"/>
        <v>8</v>
      </c>
      <c r="B21" s="65" t="s">
        <v>1228</v>
      </c>
      <c r="C21" s="66" t="s">
        <v>1229</v>
      </c>
      <c r="D21" s="66"/>
      <c r="E21" s="67" t="s">
        <v>1230</v>
      </c>
      <c r="F21" s="68">
        <v>728000</v>
      </c>
      <c r="G21" s="77">
        <f t="shared" si="1"/>
        <v>2184000</v>
      </c>
      <c r="H21" s="70"/>
      <c r="I21" s="71" t="s">
        <v>1231</v>
      </c>
      <c r="J21" s="78" t="s">
        <v>1232</v>
      </c>
    </row>
    <row r="22" spans="1:11" s="75" customFormat="1" ht="15.75">
      <c r="A22" s="64">
        <f t="shared" si="0"/>
        <v>9</v>
      </c>
      <c r="B22" s="65" t="s">
        <v>1240</v>
      </c>
      <c r="C22" s="66" t="s">
        <v>1241</v>
      </c>
      <c r="D22" s="66"/>
      <c r="E22" s="67" t="s">
        <v>1242</v>
      </c>
      <c r="F22" s="68">
        <v>728000</v>
      </c>
      <c r="G22" s="77">
        <f t="shared" si="1"/>
        <v>2184000</v>
      </c>
      <c r="H22" s="70"/>
      <c r="I22" s="71" t="s">
        <v>1243</v>
      </c>
      <c r="J22" s="78"/>
    </row>
    <row r="23" spans="1:11" s="9" customFormat="1" ht="15.75">
      <c r="A23" s="48">
        <f t="shared" si="0"/>
        <v>10</v>
      </c>
      <c r="B23" s="49" t="s">
        <v>216</v>
      </c>
      <c r="C23" s="50" t="s">
        <v>217</v>
      </c>
      <c r="D23" s="50"/>
      <c r="E23" s="51" t="s">
        <v>316</v>
      </c>
      <c r="F23" s="52">
        <v>685000</v>
      </c>
      <c r="G23" s="53">
        <f t="shared" ref="G23:G72" si="2">$C$11*F23</f>
        <v>2055000</v>
      </c>
      <c r="H23" s="55"/>
      <c r="I23" s="56" t="s">
        <v>1126</v>
      </c>
      <c r="J23" s="59" t="s">
        <v>332</v>
      </c>
    </row>
    <row r="24" spans="1:11" s="9" customFormat="1" ht="31.5">
      <c r="A24" s="48">
        <f t="shared" ref="A24:A72" si="3">ROW()-13</f>
        <v>11</v>
      </c>
      <c r="B24" s="49" t="s">
        <v>220</v>
      </c>
      <c r="C24" s="50" t="s">
        <v>221</v>
      </c>
      <c r="D24" s="50"/>
      <c r="E24" s="51" t="s">
        <v>318</v>
      </c>
      <c r="F24" s="52">
        <v>688000</v>
      </c>
      <c r="G24" s="53">
        <f t="shared" si="2"/>
        <v>2064000</v>
      </c>
      <c r="H24" s="55"/>
      <c r="I24" s="56" t="s">
        <v>1127</v>
      </c>
      <c r="J24" s="59" t="s">
        <v>334</v>
      </c>
    </row>
    <row r="25" spans="1:11" s="9" customFormat="1" ht="15.75">
      <c r="A25" s="48">
        <f t="shared" si="3"/>
        <v>12</v>
      </c>
      <c r="B25" s="49" t="s">
        <v>218</v>
      </c>
      <c r="C25" s="50" t="s">
        <v>219</v>
      </c>
      <c r="D25" s="50"/>
      <c r="E25" s="51" t="s">
        <v>317</v>
      </c>
      <c r="F25" s="52">
        <v>738000</v>
      </c>
      <c r="G25" s="53">
        <f t="shared" si="2"/>
        <v>2214000</v>
      </c>
      <c r="H25" s="59"/>
      <c r="I25" s="56" t="s">
        <v>1128</v>
      </c>
      <c r="J25" s="59" t="s">
        <v>333</v>
      </c>
    </row>
    <row r="26" spans="1:11" s="9" customFormat="1" ht="15.75">
      <c r="A26" s="48">
        <f t="shared" si="3"/>
        <v>13</v>
      </c>
      <c r="B26" s="49" t="s">
        <v>276</v>
      </c>
      <c r="C26" s="50" t="s">
        <v>229</v>
      </c>
      <c r="D26" s="50"/>
      <c r="E26" s="51" t="s">
        <v>149</v>
      </c>
      <c r="F26" s="52">
        <v>728000</v>
      </c>
      <c r="G26" s="53">
        <f t="shared" si="2"/>
        <v>2184000</v>
      </c>
      <c r="H26" s="55"/>
      <c r="I26" s="56" t="s">
        <v>1129</v>
      </c>
      <c r="J26" s="59" t="s">
        <v>342</v>
      </c>
    </row>
    <row r="27" spans="1:11" s="9" customFormat="1" ht="15.75">
      <c r="A27" s="48">
        <f t="shared" si="3"/>
        <v>14</v>
      </c>
      <c r="B27" s="49" t="s">
        <v>277</v>
      </c>
      <c r="C27" s="50" t="s">
        <v>230</v>
      </c>
      <c r="D27" s="50"/>
      <c r="E27" s="51" t="s">
        <v>149</v>
      </c>
      <c r="F27" s="52">
        <v>728000</v>
      </c>
      <c r="G27" s="53">
        <f t="shared" si="2"/>
        <v>2184000</v>
      </c>
      <c r="H27" s="54"/>
      <c r="I27" s="56" t="s">
        <v>1130</v>
      </c>
      <c r="J27" s="52" t="s">
        <v>343</v>
      </c>
    </row>
    <row r="28" spans="1:11" s="9" customFormat="1" ht="15.75">
      <c r="A28" s="48">
        <f t="shared" si="3"/>
        <v>15</v>
      </c>
      <c r="B28" s="49" t="s">
        <v>278</v>
      </c>
      <c r="C28" s="50" t="s">
        <v>231</v>
      </c>
      <c r="D28" s="50"/>
      <c r="E28" s="51" t="s">
        <v>149</v>
      </c>
      <c r="F28" s="52">
        <v>728000</v>
      </c>
      <c r="G28" s="53">
        <f t="shared" si="2"/>
        <v>2184000</v>
      </c>
      <c r="H28" s="55"/>
      <c r="I28" s="56" t="s">
        <v>1131</v>
      </c>
      <c r="J28" s="52" t="s">
        <v>344</v>
      </c>
      <c r="K28" s="8"/>
    </row>
    <row r="29" spans="1:11" s="9" customFormat="1" ht="15.75">
      <c r="A29" s="48">
        <f t="shared" si="3"/>
        <v>16</v>
      </c>
      <c r="B29" s="49" t="s">
        <v>281</v>
      </c>
      <c r="C29" s="50" t="s">
        <v>234</v>
      </c>
      <c r="D29" s="50"/>
      <c r="E29" s="51" t="s">
        <v>149</v>
      </c>
      <c r="F29" s="52">
        <v>728000</v>
      </c>
      <c r="G29" s="53">
        <f t="shared" si="2"/>
        <v>2184000</v>
      </c>
      <c r="H29" s="55"/>
      <c r="I29" s="56" t="s">
        <v>1132</v>
      </c>
      <c r="J29" s="52" t="s">
        <v>347</v>
      </c>
    </row>
    <row r="30" spans="1:11" s="9" customFormat="1" ht="15.75">
      <c r="A30" s="48">
        <f t="shared" si="3"/>
        <v>17</v>
      </c>
      <c r="B30" s="49" t="s">
        <v>282</v>
      </c>
      <c r="C30" s="50" t="s">
        <v>235</v>
      </c>
      <c r="D30" s="50"/>
      <c r="E30" s="51" t="s">
        <v>149</v>
      </c>
      <c r="F30" s="52">
        <v>728000</v>
      </c>
      <c r="G30" s="53">
        <f t="shared" si="2"/>
        <v>2184000</v>
      </c>
      <c r="H30" s="55"/>
      <c r="I30" s="56" t="s">
        <v>1133</v>
      </c>
      <c r="J30" s="52" t="s">
        <v>348</v>
      </c>
      <c r="K30" s="29"/>
    </row>
    <row r="31" spans="1:11" s="9" customFormat="1" ht="15.75">
      <c r="A31" s="48">
        <f t="shared" si="3"/>
        <v>18</v>
      </c>
      <c r="B31" s="49" t="s">
        <v>284</v>
      </c>
      <c r="C31" s="50" t="s">
        <v>237</v>
      </c>
      <c r="D31" s="50"/>
      <c r="E31" s="51" t="s">
        <v>149</v>
      </c>
      <c r="F31" s="52">
        <v>728000</v>
      </c>
      <c r="G31" s="53">
        <f t="shared" si="2"/>
        <v>2184000</v>
      </c>
      <c r="H31" s="54"/>
      <c r="I31" s="56" t="s">
        <v>1134</v>
      </c>
      <c r="J31" s="52" t="s">
        <v>350</v>
      </c>
    </row>
    <row r="32" spans="1:11" s="9" customFormat="1" ht="15.75">
      <c r="A32" s="48">
        <f t="shared" si="3"/>
        <v>19</v>
      </c>
      <c r="B32" s="49" t="s">
        <v>285</v>
      </c>
      <c r="C32" s="50" t="s">
        <v>238</v>
      </c>
      <c r="D32" s="50"/>
      <c r="E32" s="51" t="s">
        <v>149</v>
      </c>
      <c r="F32" s="52">
        <v>728000</v>
      </c>
      <c r="G32" s="53">
        <f t="shared" si="2"/>
        <v>2184000</v>
      </c>
      <c r="H32" s="54"/>
      <c r="I32" s="56" t="s">
        <v>1135</v>
      </c>
      <c r="J32" s="52" t="s">
        <v>351</v>
      </c>
    </row>
    <row r="33" spans="1:11" s="9" customFormat="1" ht="15.75">
      <c r="A33" s="48">
        <f t="shared" si="3"/>
        <v>20</v>
      </c>
      <c r="B33" s="49" t="s">
        <v>288</v>
      </c>
      <c r="C33" s="50" t="s">
        <v>241</v>
      </c>
      <c r="D33" s="50"/>
      <c r="E33" s="51" t="s">
        <v>150</v>
      </c>
      <c r="F33" s="52">
        <v>728000</v>
      </c>
      <c r="G33" s="53">
        <f t="shared" si="2"/>
        <v>2184000</v>
      </c>
      <c r="H33" s="54"/>
      <c r="I33" s="56" t="s">
        <v>1136</v>
      </c>
      <c r="J33" s="52" t="s">
        <v>354</v>
      </c>
    </row>
    <row r="34" spans="1:11" s="9" customFormat="1" ht="15.75">
      <c r="A34" s="48">
        <f t="shared" si="3"/>
        <v>21</v>
      </c>
      <c r="B34" s="49" t="s">
        <v>290</v>
      </c>
      <c r="C34" s="50" t="s">
        <v>243</v>
      </c>
      <c r="D34" s="50"/>
      <c r="E34" s="51" t="s">
        <v>150</v>
      </c>
      <c r="F34" s="52">
        <v>728000</v>
      </c>
      <c r="G34" s="53">
        <f t="shared" si="2"/>
        <v>2184000</v>
      </c>
      <c r="H34" s="54"/>
      <c r="I34" s="56" t="s">
        <v>1137</v>
      </c>
      <c r="J34" s="52" t="s">
        <v>356</v>
      </c>
    </row>
    <row r="35" spans="1:11" s="9" customFormat="1" ht="15.75">
      <c r="A35" s="48">
        <f t="shared" si="3"/>
        <v>22</v>
      </c>
      <c r="B35" s="49" t="s">
        <v>291</v>
      </c>
      <c r="C35" s="50" t="s">
        <v>244</v>
      </c>
      <c r="D35" s="50"/>
      <c r="E35" s="51" t="s">
        <v>150</v>
      </c>
      <c r="F35" s="52">
        <v>728000</v>
      </c>
      <c r="G35" s="53">
        <f t="shared" si="2"/>
        <v>2184000</v>
      </c>
      <c r="H35" s="54"/>
      <c r="I35" s="56" t="s">
        <v>1138</v>
      </c>
      <c r="J35" s="52" t="s">
        <v>357</v>
      </c>
    </row>
    <row r="36" spans="1:11" s="9" customFormat="1" ht="15.75">
      <c r="A36" s="48">
        <f t="shared" si="3"/>
        <v>23</v>
      </c>
      <c r="B36" s="49" t="s">
        <v>269</v>
      </c>
      <c r="C36" s="50" t="s">
        <v>222</v>
      </c>
      <c r="D36" s="50"/>
      <c r="E36" s="51" t="s">
        <v>319</v>
      </c>
      <c r="F36" s="52">
        <v>738000</v>
      </c>
      <c r="G36" s="53">
        <f t="shared" si="2"/>
        <v>2214000</v>
      </c>
      <c r="H36" s="55"/>
      <c r="I36" s="56" t="s">
        <v>1139</v>
      </c>
      <c r="J36" s="52" t="s">
        <v>335</v>
      </c>
    </row>
    <row r="37" spans="1:11" s="9" customFormat="1" ht="15.75">
      <c r="A37" s="48">
        <f t="shared" si="3"/>
        <v>24</v>
      </c>
      <c r="B37" s="49" t="s">
        <v>273</v>
      </c>
      <c r="C37" s="50" t="s">
        <v>226</v>
      </c>
      <c r="D37" s="50"/>
      <c r="E37" s="51" t="s">
        <v>142</v>
      </c>
      <c r="F37" s="52">
        <v>685000</v>
      </c>
      <c r="G37" s="53">
        <f t="shared" si="2"/>
        <v>2055000</v>
      </c>
      <c r="H37" s="54"/>
      <c r="I37" s="56" t="s">
        <v>1140</v>
      </c>
      <c r="J37" s="52" t="s">
        <v>339</v>
      </c>
    </row>
    <row r="38" spans="1:11" s="9" customFormat="1" ht="15.75">
      <c r="A38" s="48">
        <f t="shared" si="3"/>
        <v>25</v>
      </c>
      <c r="B38" s="49" t="s">
        <v>270</v>
      </c>
      <c r="C38" s="50" t="s">
        <v>223</v>
      </c>
      <c r="D38" s="50"/>
      <c r="E38" s="51" t="s">
        <v>320</v>
      </c>
      <c r="F38" s="52">
        <v>685000</v>
      </c>
      <c r="G38" s="53">
        <f t="shared" si="2"/>
        <v>2055000</v>
      </c>
      <c r="H38" s="55"/>
      <c r="I38" s="56" t="s">
        <v>1141</v>
      </c>
      <c r="J38" s="59" t="s">
        <v>336</v>
      </c>
    </row>
    <row r="39" spans="1:11" s="9" customFormat="1" ht="15.75">
      <c r="A39" s="48">
        <f t="shared" si="3"/>
        <v>26</v>
      </c>
      <c r="B39" s="49" t="s">
        <v>271</v>
      </c>
      <c r="C39" s="50" t="s">
        <v>224</v>
      </c>
      <c r="D39" s="50"/>
      <c r="E39" s="51" t="s">
        <v>321</v>
      </c>
      <c r="F39" s="52">
        <v>685000</v>
      </c>
      <c r="G39" s="53">
        <f t="shared" si="2"/>
        <v>2055000</v>
      </c>
      <c r="H39" s="55"/>
      <c r="I39" s="56" t="s">
        <v>1142</v>
      </c>
      <c r="J39" s="59" t="s">
        <v>337</v>
      </c>
    </row>
    <row r="40" spans="1:11" s="9" customFormat="1" ht="15.75">
      <c r="A40" s="48">
        <f t="shared" si="3"/>
        <v>27</v>
      </c>
      <c r="B40" s="49" t="s">
        <v>272</v>
      </c>
      <c r="C40" s="50" t="s">
        <v>225</v>
      </c>
      <c r="D40" s="50"/>
      <c r="E40" s="51" t="s">
        <v>321</v>
      </c>
      <c r="F40" s="52">
        <v>685000</v>
      </c>
      <c r="G40" s="53">
        <f t="shared" si="2"/>
        <v>2055000</v>
      </c>
      <c r="H40" s="55"/>
      <c r="I40" s="56" t="s">
        <v>1143</v>
      </c>
      <c r="J40" s="52" t="s">
        <v>338</v>
      </c>
      <c r="K40" s="29"/>
    </row>
    <row r="41" spans="1:11" s="9" customFormat="1" ht="15.75">
      <c r="A41" s="48">
        <f t="shared" si="3"/>
        <v>28</v>
      </c>
      <c r="B41" s="49" t="s">
        <v>274</v>
      </c>
      <c r="C41" s="50" t="s">
        <v>227</v>
      </c>
      <c r="D41" s="50"/>
      <c r="E41" s="51" t="s">
        <v>321</v>
      </c>
      <c r="F41" s="52">
        <v>685000</v>
      </c>
      <c r="G41" s="53">
        <f t="shared" si="2"/>
        <v>2055000</v>
      </c>
      <c r="H41" s="55"/>
      <c r="I41" s="56" t="s">
        <v>1144</v>
      </c>
      <c r="J41" s="52" t="s">
        <v>340</v>
      </c>
    </row>
    <row r="42" spans="1:11" s="9" customFormat="1" ht="15.75">
      <c r="A42" s="48">
        <f t="shared" si="3"/>
        <v>29</v>
      </c>
      <c r="B42" s="49" t="s">
        <v>296</v>
      </c>
      <c r="C42" s="50" t="s">
        <v>249</v>
      </c>
      <c r="D42" s="50"/>
      <c r="E42" s="51" t="s">
        <v>324</v>
      </c>
      <c r="F42" s="52">
        <v>685000</v>
      </c>
      <c r="G42" s="53">
        <f t="shared" si="2"/>
        <v>2055000</v>
      </c>
      <c r="H42" s="55"/>
      <c r="I42" s="56" t="s">
        <v>1145</v>
      </c>
      <c r="J42" s="52" t="s">
        <v>362</v>
      </c>
    </row>
    <row r="43" spans="1:11" s="9" customFormat="1" ht="15.75">
      <c r="A43" s="48">
        <f t="shared" si="3"/>
        <v>30</v>
      </c>
      <c r="B43" s="49" t="s">
        <v>293</v>
      </c>
      <c r="C43" s="50" t="s">
        <v>246</v>
      </c>
      <c r="D43" s="50"/>
      <c r="E43" s="51" t="s">
        <v>322</v>
      </c>
      <c r="F43" s="52">
        <v>657000</v>
      </c>
      <c r="G43" s="53">
        <f t="shared" si="2"/>
        <v>1971000</v>
      </c>
      <c r="H43" s="54"/>
      <c r="I43" s="56" t="s">
        <v>1146</v>
      </c>
      <c r="J43" s="52" t="s">
        <v>359</v>
      </c>
    </row>
    <row r="44" spans="1:11" s="9" customFormat="1" ht="15.75">
      <c r="A44" s="48">
        <f t="shared" si="3"/>
        <v>31</v>
      </c>
      <c r="B44" s="49" t="s">
        <v>294</v>
      </c>
      <c r="C44" s="50" t="s">
        <v>247</v>
      </c>
      <c r="D44" s="50"/>
      <c r="E44" s="51" t="s">
        <v>322</v>
      </c>
      <c r="F44" s="52">
        <v>657000</v>
      </c>
      <c r="G44" s="53">
        <f t="shared" si="2"/>
        <v>1971000</v>
      </c>
      <c r="H44" s="55"/>
      <c r="I44" s="56" t="s">
        <v>1147</v>
      </c>
      <c r="J44" s="52" t="s">
        <v>360</v>
      </c>
    </row>
    <row r="45" spans="1:11" s="9" customFormat="1" ht="15.75">
      <c r="A45" s="48">
        <f t="shared" si="3"/>
        <v>32</v>
      </c>
      <c r="B45" s="49" t="s">
        <v>295</v>
      </c>
      <c r="C45" s="50" t="s">
        <v>248</v>
      </c>
      <c r="D45" s="50"/>
      <c r="E45" s="51" t="s">
        <v>323</v>
      </c>
      <c r="F45" s="52">
        <v>657000</v>
      </c>
      <c r="G45" s="53">
        <f t="shared" si="2"/>
        <v>1971000</v>
      </c>
      <c r="H45" s="55"/>
      <c r="I45" s="56" t="s">
        <v>1148</v>
      </c>
      <c r="J45" s="52" t="s">
        <v>361</v>
      </c>
    </row>
    <row r="46" spans="1:11" s="9" customFormat="1" ht="15.75">
      <c r="A46" s="48">
        <f t="shared" si="3"/>
        <v>33</v>
      </c>
      <c r="B46" s="49" t="s">
        <v>275</v>
      </c>
      <c r="C46" s="50" t="s">
        <v>228</v>
      </c>
      <c r="D46" s="50"/>
      <c r="E46" s="51" t="s">
        <v>148</v>
      </c>
      <c r="F46" s="52">
        <v>728000</v>
      </c>
      <c r="G46" s="53">
        <f t="shared" si="2"/>
        <v>2184000</v>
      </c>
      <c r="H46" s="55"/>
      <c r="I46" s="56" t="s">
        <v>1149</v>
      </c>
      <c r="J46" s="52" t="s">
        <v>341</v>
      </c>
    </row>
    <row r="47" spans="1:11" s="9" customFormat="1" ht="15.75">
      <c r="A47" s="48">
        <f t="shared" si="3"/>
        <v>34</v>
      </c>
      <c r="B47" s="49" t="s">
        <v>286</v>
      </c>
      <c r="C47" s="50" t="s">
        <v>239</v>
      </c>
      <c r="D47" s="50"/>
      <c r="E47" s="51" t="s">
        <v>148</v>
      </c>
      <c r="F47" s="52">
        <v>728000</v>
      </c>
      <c r="G47" s="53">
        <f t="shared" si="2"/>
        <v>2184000</v>
      </c>
      <c r="H47" s="54"/>
      <c r="I47" s="56" t="s">
        <v>1150</v>
      </c>
      <c r="J47" s="52" t="s">
        <v>352</v>
      </c>
    </row>
    <row r="48" spans="1:11" s="9" customFormat="1" ht="15.75">
      <c r="A48" s="48">
        <f t="shared" si="3"/>
        <v>35</v>
      </c>
      <c r="B48" s="49" t="s">
        <v>287</v>
      </c>
      <c r="C48" s="50" t="s">
        <v>240</v>
      </c>
      <c r="D48" s="50"/>
      <c r="E48" s="51" t="s">
        <v>148</v>
      </c>
      <c r="F48" s="52">
        <v>728000</v>
      </c>
      <c r="G48" s="53">
        <f t="shared" si="2"/>
        <v>2184000</v>
      </c>
      <c r="H48" s="54"/>
      <c r="I48" s="56" t="s">
        <v>1151</v>
      </c>
      <c r="J48" s="52" t="s">
        <v>353</v>
      </c>
    </row>
    <row r="49" spans="1:10" s="9" customFormat="1" ht="15.75">
      <c r="A49" s="48">
        <f t="shared" si="3"/>
        <v>36</v>
      </c>
      <c r="B49" s="49" t="s">
        <v>289</v>
      </c>
      <c r="C49" s="50" t="s">
        <v>242</v>
      </c>
      <c r="D49" s="50"/>
      <c r="E49" s="51" t="s">
        <v>148</v>
      </c>
      <c r="F49" s="52">
        <v>728000</v>
      </c>
      <c r="G49" s="53">
        <f t="shared" si="2"/>
        <v>2184000</v>
      </c>
      <c r="H49" s="54"/>
      <c r="I49" s="56" t="s">
        <v>1152</v>
      </c>
      <c r="J49" s="52" t="s">
        <v>355</v>
      </c>
    </row>
    <row r="50" spans="1:10" s="9" customFormat="1" ht="15.75">
      <c r="A50" s="48">
        <f t="shared" si="3"/>
        <v>37</v>
      </c>
      <c r="B50" s="49" t="s">
        <v>279</v>
      </c>
      <c r="C50" s="50" t="s">
        <v>232</v>
      </c>
      <c r="D50" s="50"/>
      <c r="E50" s="51" t="s">
        <v>146</v>
      </c>
      <c r="F50" s="52">
        <v>728000</v>
      </c>
      <c r="G50" s="53">
        <f t="shared" si="2"/>
        <v>2184000</v>
      </c>
      <c r="H50" s="55"/>
      <c r="I50" s="56" t="s">
        <v>1153</v>
      </c>
      <c r="J50" s="52" t="s">
        <v>345</v>
      </c>
    </row>
    <row r="51" spans="1:10" s="9" customFormat="1" ht="31.5">
      <c r="A51" s="48">
        <f t="shared" si="3"/>
        <v>38</v>
      </c>
      <c r="B51" s="49" t="s">
        <v>280</v>
      </c>
      <c r="C51" s="50" t="s">
        <v>233</v>
      </c>
      <c r="D51" s="50"/>
      <c r="E51" s="51" t="s">
        <v>146</v>
      </c>
      <c r="F51" s="52">
        <v>728000</v>
      </c>
      <c r="G51" s="53">
        <f t="shared" si="2"/>
        <v>2184000</v>
      </c>
      <c r="H51" s="55"/>
      <c r="I51" s="56" t="s">
        <v>1154</v>
      </c>
      <c r="J51" s="52" t="s">
        <v>346</v>
      </c>
    </row>
    <row r="52" spans="1:10" s="9" customFormat="1" ht="15.75">
      <c r="A52" s="48">
        <f t="shared" si="3"/>
        <v>39</v>
      </c>
      <c r="B52" s="49" t="s">
        <v>283</v>
      </c>
      <c r="C52" s="50" t="s">
        <v>236</v>
      </c>
      <c r="D52" s="50"/>
      <c r="E52" s="51" t="s">
        <v>146</v>
      </c>
      <c r="F52" s="52">
        <v>728000</v>
      </c>
      <c r="G52" s="53">
        <f t="shared" si="2"/>
        <v>2184000</v>
      </c>
      <c r="H52" s="54"/>
      <c r="I52" s="56" t="s">
        <v>1155</v>
      </c>
      <c r="J52" s="52" t="s">
        <v>349</v>
      </c>
    </row>
    <row r="53" spans="1:10" s="9" customFormat="1" ht="15.75">
      <c r="A53" s="48">
        <f t="shared" si="3"/>
        <v>40</v>
      </c>
      <c r="B53" s="49" t="s">
        <v>292</v>
      </c>
      <c r="C53" s="50" t="s">
        <v>245</v>
      </c>
      <c r="D53" s="50"/>
      <c r="E53" s="51" t="s">
        <v>146</v>
      </c>
      <c r="F53" s="52">
        <v>728000</v>
      </c>
      <c r="G53" s="53">
        <f t="shared" si="2"/>
        <v>2184000</v>
      </c>
      <c r="H53" s="54"/>
      <c r="I53" s="56" t="s">
        <v>1156</v>
      </c>
      <c r="J53" s="52" t="s">
        <v>358</v>
      </c>
    </row>
    <row r="54" spans="1:10" s="9" customFormat="1" ht="15.75">
      <c r="A54" s="48">
        <f t="shared" si="3"/>
        <v>41</v>
      </c>
      <c r="B54" s="49" t="s">
        <v>309</v>
      </c>
      <c r="C54" s="50" t="s">
        <v>262</v>
      </c>
      <c r="D54" s="50"/>
      <c r="E54" s="51" t="s">
        <v>328</v>
      </c>
      <c r="F54" s="52">
        <v>657000</v>
      </c>
      <c r="G54" s="53">
        <f t="shared" si="2"/>
        <v>1971000</v>
      </c>
      <c r="H54" s="55"/>
      <c r="I54" s="56" t="s">
        <v>1157</v>
      </c>
      <c r="J54" s="52" t="s">
        <v>375</v>
      </c>
    </row>
    <row r="55" spans="1:10" s="9" customFormat="1" ht="15.75">
      <c r="A55" s="48">
        <f t="shared" si="3"/>
        <v>42</v>
      </c>
      <c r="B55" s="49" t="s">
        <v>310</v>
      </c>
      <c r="C55" s="50" t="s">
        <v>263</v>
      </c>
      <c r="D55" s="50"/>
      <c r="E55" s="51" t="s">
        <v>328</v>
      </c>
      <c r="F55" s="52">
        <v>657000</v>
      </c>
      <c r="G55" s="53">
        <f t="shared" si="2"/>
        <v>1971000</v>
      </c>
      <c r="H55" s="54"/>
      <c r="I55" s="56" t="s">
        <v>1158</v>
      </c>
      <c r="J55" s="52" t="s">
        <v>376</v>
      </c>
    </row>
    <row r="56" spans="1:10" s="9" customFormat="1" ht="15.75">
      <c r="A56" s="48">
        <f t="shared" si="3"/>
        <v>43</v>
      </c>
      <c r="B56" s="49" t="s">
        <v>311</v>
      </c>
      <c r="C56" s="50" t="s">
        <v>264</v>
      </c>
      <c r="D56" s="50"/>
      <c r="E56" s="51" t="s">
        <v>328</v>
      </c>
      <c r="F56" s="52">
        <v>657000</v>
      </c>
      <c r="G56" s="53">
        <f t="shared" si="2"/>
        <v>1971000</v>
      </c>
      <c r="H56" s="55"/>
      <c r="I56" s="56" t="s">
        <v>1159</v>
      </c>
      <c r="J56" s="52" t="s">
        <v>377</v>
      </c>
    </row>
    <row r="57" spans="1:10" s="9" customFormat="1" ht="15.75">
      <c r="A57" s="48">
        <f t="shared" si="3"/>
        <v>44</v>
      </c>
      <c r="B57" s="49" t="s">
        <v>299</v>
      </c>
      <c r="C57" s="50" t="s">
        <v>252</v>
      </c>
      <c r="D57" s="50"/>
      <c r="E57" s="51" t="s">
        <v>159</v>
      </c>
      <c r="F57" s="52">
        <v>685000</v>
      </c>
      <c r="G57" s="53">
        <f t="shared" si="2"/>
        <v>2055000</v>
      </c>
      <c r="H57" s="55"/>
      <c r="I57" s="56" t="s">
        <v>1160</v>
      </c>
      <c r="J57" s="52" t="s">
        <v>365</v>
      </c>
    </row>
    <row r="58" spans="1:10" s="9" customFormat="1" ht="15.75">
      <c r="A58" s="48">
        <f t="shared" si="3"/>
        <v>45</v>
      </c>
      <c r="B58" s="49" t="s">
        <v>300</v>
      </c>
      <c r="C58" s="50" t="s">
        <v>253</v>
      </c>
      <c r="D58" s="50"/>
      <c r="E58" s="51" t="s">
        <v>325</v>
      </c>
      <c r="F58" s="52">
        <v>685000</v>
      </c>
      <c r="G58" s="53">
        <f t="shared" si="2"/>
        <v>2055000</v>
      </c>
      <c r="H58" s="55"/>
      <c r="I58" s="56" t="s">
        <v>1161</v>
      </c>
      <c r="J58" s="52" t="s">
        <v>366</v>
      </c>
    </row>
    <row r="59" spans="1:10" s="9" customFormat="1" ht="15.75">
      <c r="A59" s="48">
        <f t="shared" si="3"/>
        <v>46</v>
      </c>
      <c r="B59" s="49" t="s">
        <v>301</v>
      </c>
      <c r="C59" s="50" t="s">
        <v>254</v>
      </c>
      <c r="D59" s="50"/>
      <c r="E59" s="51" t="s">
        <v>325</v>
      </c>
      <c r="F59" s="52">
        <v>685000</v>
      </c>
      <c r="G59" s="53">
        <f t="shared" si="2"/>
        <v>2055000</v>
      </c>
      <c r="H59" s="55"/>
      <c r="I59" s="56" t="s">
        <v>1162</v>
      </c>
      <c r="J59" s="52" t="s">
        <v>367</v>
      </c>
    </row>
    <row r="60" spans="1:10" s="9" customFormat="1" ht="15.75">
      <c r="A60" s="48">
        <f t="shared" si="3"/>
        <v>47</v>
      </c>
      <c r="B60" s="49" t="s">
        <v>302</v>
      </c>
      <c r="C60" s="50" t="s">
        <v>255</v>
      </c>
      <c r="D60" s="50"/>
      <c r="E60" s="51" t="s">
        <v>325</v>
      </c>
      <c r="F60" s="52">
        <v>685000</v>
      </c>
      <c r="G60" s="53">
        <f t="shared" si="2"/>
        <v>2055000</v>
      </c>
      <c r="H60" s="55"/>
      <c r="I60" s="56" t="s">
        <v>1163</v>
      </c>
      <c r="J60" s="52" t="s">
        <v>368</v>
      </c>
    </row>
    <row r="61" spans="1:10" s="9" customFormat="1" ht="15.75">
      <c r="A61" s="48">
        <f t="shared" si="3"/>
        <v>48</v>
      </c>
      <c r="B61" s="49" t="s">
        <v>303</v>
      </c>
      <c r="C61" s="50" t="s">
        <v>256</v>
      </c>
      <c r="D61" s="50"/>
      <c r="E61" s="51" t="s">
        <v>152</v>
      </c>
      <c r="F61" s="52">
        <v>657000</v>
      </c>
      <c r="G61" s="53">
        <f t="shared" si="2"/>
        <v>1971000</v>
      </c>
      <c r="H61" s="55"/>
      <c r="I61" s="56" t="s">
        <v>1164</v>
      </c>
      <c r="J61" s="52" t="s">
        <v>369</v>
      </c>
    </row>
    <row r="62" spans="1:10" s="9" customFormat="1" ht="15.75">
      <c r="A62" s="48">
        <f t="shared" si="3"/>
        <v>49</v>
      </c>
      <c r="B62" s="49" t="s">
        <v>304</v>
      </c>
      <c r="C62" s="50" t="s">
        <v>257</v>
      </c>
      <c r="D62" s="50"/>
      <c r="E62" s="51" t="s">
        <v>152</v>
      </c>
      <c r="F62" s="52">
        <v>657000</v>
      </c>
      <c r="G62" s="53">
        <f t="shared" si="2"/>
        <v>1971000</v>
      </c>
      <c r="H62" s="55"/>
      <c r="I62" s="56" t="s">
        <v>1165</v>
      </c>
      <c r="J62" s="52" t="s">
        <v>370</v>
      </c>
    </row>
    <row r="63" spans="1:10" s="9" customFormat="1" ht="15.75">
      <c r="A63" s="48">
        <f t="shared" si="3"/>
        <v>50</v>
      </c>
      <c r="B63" s="49" t="s">
        <v>305</v>
      </c>
      <c r="C63" s="50" t="s">
        <v>258</v>
      </c>
      <c r="D63" s="50"/>
      <c r="E63" s="51" t="s">
        <v>152</v>
      </c>
      <c r="F63" s="52">
        <v>657000</v>
      </c>
      <c r="G63" s="53">
        <f t="shared" si="2"/>
        <v>1971000</v>
      </c>
      <c r="H63" s="55"/>
      <c r="I63" s="56" t="s">
        <v>1166</v>
      </c>
      <c r="J63" s="52" t="s">
        <v>371</v>
      </c>
    </row>
    <row r="64" spans="1:10" s="9" customFormat="1" ht="15.75">
      <c r="A64" s="48">
        <f t="shared" si="3"/>
        <v>51</v>
      </c>
      <c r="B64" s="49" t="s">
        <v>306</v>
      </c>
      <c r="C64" s="50" t="s">
        <v>259</v>
      </c>
      <c r="D64" s="50"/>
      <c r="E64" s="51" t="s">
        <v>326</v>
      </c>
      <c r="F64" s="52">
        <v>657000</v>
      </c>
      <c r="G64" s="53">
        <f t="shared" si="2"/>
        <v>1971000</v>
      </c>
      <c r="H64" s="55"/>
      <c r="I64" s="56" t="s">
        <v>1167</v>
      </c>
      <c r="J64" s="52" t="s">
        <v>372</v>
      </c>
    </row>
    <row r="65" spans="1:14" s="9" customFormat="1" ht="15.75">
      <c r="A65" s="48">
        <f t="shared" si="3"/>
        <v>52</v>
      </c>
      <c r="B65" s="49" t="s">
        <v>307</v>
      </c>
      <c r="C65" s="50" t="s">
        <v>260</v>
      </c>
      <c r="D65" s="50"/>
      <c r="E65" s="51" t="s">
        <v>326</v>
      </c>
      <c r="F65" s="52">
        <v>657000</v>
      </c>
      <c r="G65" s="53">
        <f t="shared" si="2"/>
        <v>1971000</v>
      </c>
      <c r="H65" s="55"/>
      <c r="I65" s="56" t="s">
        <v>1168</v>
      </c>
      <c r="J65" s="52" t="s">
        <v>373</v>
      </c>
    </row>
    <row r="66" spans="1:14" s="9" customFormat="1" ht="15.75">
      <c r="A66" s="48">
        <f t="shared" si="3"/>
        <v>53</v>
      </c>
      <c r="B66" s="49" t="s">
        <v>297</v>
      </c>
      <c r="C66" s="50" t="s">
        <v>250</v>
      </c>
      <c r="D66" s="50"/>
      <c r="E66" s="51" t="s">
        <v>157</v>
      </c>
      <c r="F66" s="52">
        <v>728000</v>
      </c>
      <c r="G66" s="53">
        <f t="shared" si="2"/>
        <v>2184000</v>
      </c>
      <c r="H66" s="55"/>
      <c r="I66" s="56" t="s">
        <v>1169</v>
      </c>
      <c r="J66" s="52" t="s">
        <v>363</v>
      </c>
    </row>
    <row r="67" spans="1:14" s="9" customFormat="1" ht="15.75">
      <c r="A67" s="48">
        <f t="shared" si="3"/>
        <v>54</v>
      </c>
      <c r="B67" s="49" t="s">
        <v>298</v>
      </c>
      <c r="C67" s="50" t="s">
        <v>251</v>
      </c>
      <c r="D67" s="50"/>
      <c r="E67" s="51" t="s">
        <v>157</v>
      </c>
      <c r="F67" s="52">
        <v>728000</v>
      </c>
      <c r="G67" s="53">
        <f t="shared" si="2"/>
        <v>2184000</v>
      </c>
      <c r="H67" s="55"/>
      <c r="I67" s="56" t="s">
        <v>1170</v>
      </c>
      <c r="J67" s="52" t="s">
        <v>364</v>
      </c>
    </row>
    <row r="68" spans="1:14" s="9" customFormat="1" ht="15.75">
      <c r="A68" s="48">
        <f t="shared" si="3"/>
        <v>55</v>
      </c>
      <c r="B68" s="49" t="s">
        <v>308</v>
      </c>
      <c r="C68" s="50" t="s">
        <v>261</v>
      </c>
      <c r="D68" s="50"/>
      <c r="E68" s="51" t="s">
        <v>327</v>
      </c>
      <c r="F68" s="52">
        <v>685000</v>
      </c>
      <c r="G68" s="53">
        <f t="shared" si="2"/>
        <v>2055000</v>
      </c>
      <c r="H68" s="55"/>
      <c r="I68" s="56" t="s">
        <v>1171</v>
      </c>
      <c r="J68" s="52" t="s">
        <v>374</v>
      </c>
    </row>
    <row r="69" spans="1:14" s="9" customFormat="1" ht="15.75">
      <c r="A69" s="48">
        <f t="shared" si="3"/>
        <v>56</v>
      </c>
      <c r="B69" s="49" t="s">
        <v>312</v>
      </c>
      <c r="C69" s="50" t="s">
        <v>265</v>
      </c>
      <c r="D69" s="50"/>
      <c r="E69" s="51" t="s">
        <v>329</v>
      </c>
      <c r="F69" s="52">
        <v>728000</v>
      </c>
      <c r="G69" s="53">
        <f t="shared" si="2"/>
        <v>2184000</v>
      </c>
      <c r="H69" s="55"/>
      <c r="I69" s="56" t="s">
        <v>1172</v>
      </c>
      <c r="J69" s="52" t="s">
        <v>378</v>
      </c>
    </row>
    <row r="70" spans="1:14" s="9" customFormat="1" ht="15.75">
      <c r="A70" s="48">
        <f t="shared" si="3"/>
        <v>57</v>
      </c>
      <c r="B70" s="49" t="s">
        <v>313</v>
      </c>
      <c r="C70" s="50" t="s">
        <v>266</v>
      </c>
      <c r="D70" s="50"/>
      <c r="E70" s="51" t="s">
        <v>164</v>
      </c>
      <c r="F70" s="52">
        <v>728000</v>
      </c>
      <c r="G70" s="53">
        <f t="shared" si="2"/>
        <v>2184000</v>
      </c>
      <c r="H70" s="55"/>
      <c r="I70" s="56" t="s">
        <v>1173</v>
      </c>
      <c r="J70" s="52" t="s">
        <v>379</v>
      </c>
    </row>
    <row r="71" spans="1:14" s="9" customFormat="1" ht="15.75">
      <c r="A71" s="48">
        <f t="shared" si="3"/>
        <v>58</v>
      </c>
      <c r="B71" s="49" t="s">
        <v>314</v>
      </c>
      <c r="C71" s="50" t="s">
        <v>267</v>
      </c>
      <c r="D71" s="50"/>
      <c r="E71" s="51" t="s">
        <v>330</v>
      </c>
      <c r="F71" s="52">
        <v>685000</v>
      </c>
      <c r="G71" s="53">
        <f t="shared" si="2"/>
        <v>2055000</v>
      </c>
      <c r="H71" s="55"/>
      <c r="I71" s="56" t="s">
        <v>1174</v>
      </c>
      <c r="J71" s="52" t="s">
        <v>380</v>
      </c>
    </row>
    <row r="72" spans="1:14" s="9" customFormat="1" ht="15.75">
      <c r="A72" s="48">
        <f t="shared" si="3"/>
        <v>59</v>
      </c>
      <c r="B72" s="49" t="s">
        <v>315</v>
      </c>
      <c r="C72" s="50" t="s">
        <v>268</v>
      </c>
      <c r="D72" s="50"/>
      <c r="E72" s="51" t="s">
        <v>331</v>
      </c>
      <c r="F72" s="52">
        <v>685000</v>
      </c>
      <c r="G72" s="53">
        <f t="shared" si="2"/>
        <v>2055000</v>
      </c>
      <c r="H72" s="55"/>
      <c r="I72" s="56" t="s">
        <v>1175</v>
      </c>
      <c r="J72" s="52" t="s">
        <v>381</v>
      </c>
    </row>
    <row r="73" spans="1:14" ht="15.75">
      <c r="A73" s="95" t="s">
        <v>17</v>
      </c>
      <c r="B73" s="95"/>
      <c r="C73" s="95"/>
      <c r="D73" s="95"/>
      <c r="E73" s="95"/>
      <c r="F73" s="57"/>
      <c r="G73" s="62">
        <f>SUM(G14:G72)</f>
        <v>124692000</v>
      </c>
      <c r="H73" s="48"/>
      <c r="I73" s="59"/>
      <c r="J73" s="59"/>
      <c r="L73" s="9"/>
    </row>
    <row r="74" spans="1:14">
      <c r="A74" s="43"/>
      <c r="B74" s="43"/>
      <c r="C74" s="43"/>
      <c r="D74" s="43"/>
      <c r="E74" s="43"/>
      <c r="F74" s="2"/>
      <c r="G74" s="20"/>
    </row>
    <row r="75" spans="1:14">
      <c r="A75" s="5" t="s">
        <v>18</v>
      </c>
    </row>
    <row r="76" spans="1:14">
      <c r="E76" s="96" t="s">
        <v>919</v>
      </c>
      <c r="F76" s="96"/>
      <c r="G76" s="96"/>
      <c r="H76" s="97"/>
      <c r="I76" s="24"/>
      <c r="J76" s="24"/>
      <c r="M76" s="15"/>
      <c r="N76" s="15"/>
    </row>
    <row r="77" spans="1:14">
      <c r="A77" s="92" t="s">
        <v>19</v>
      </c>
      <c r="B77" s="92"/>
      <c r="C77" s="92"/>
      <c r="D77" s="10"/>
      <c r="E77" s="92" t="s">
        <v>20</v>
      </c>
      <c r="F77" s="92"/>
      <c r="G77" s="92"/>
      <c r="H77" s="93"/>
      <c r="I77" s="10"/>
      <c r="J77" s="10"/>
      <c r="M77" s="15"/>
      <c r="N77" s="15"/>
    </row>
    <row r="78" spans="1:14">
      <c r="A78" s="10"/>
      <c r="B78" s="10"/>
      <c r="D78" s="10"/>
      <c r="E78" s="5"/>
      <c r="F78" s="5"/>
      <c r="H78" s="21"/>
      <c r="M78" s="15"/>
      <c r="N78" s="15"/>
    </row>
    <row r="79" spans="1:14">
      <c r="A79" s="10"/>
      <c r="B79" s="10"/>
      <c r="D79" s="10"/>
      <c r="E79" s="5"/>
      <c r="F79" s="5"/>
      <c r="H79" s="21"/>
      <c r="M79" s="15"/>
      <c r="N79" s="15"/>
    </row>
    <row r="80" spans="1:14">
      <c r="G80" s="3"/>
      <c r="H80" s="12"/>
      <c r="I80" s="3"/>
      <c r="J80" s="3"/>
      <c r="M80" s="15"/>
      <c r="N80" s="15"/>
    </row>
    <row r="81" spans="1:14">
      <c r="A81" s="92" t="s">
        <v>35</v>
      </c>
      <c r="B81" s="92"/>
      <c r="C81" s="92"/>
      <c r="D81" s="10"/>
      <c r="E81" s="92" t="s">
        <v>27</v>
      </c>
      <c r="F81" s="92"/>
      <c r="G81" s="92"/>
      <c r="H81" s="93"/>
      <c r="I81" s="10"/>
      <c r="J81" s="10"/>
      <c r="M81" s="15"/>
      <c r="N81" s="15"/>
    </row>
    <row r="82" spans="1:14">
      <c r="E82" s="25"/>
      <c r="F82" s="25"/>
      <c r="G82" s="26"/>
      <c r="H82" s="31"/>
      <c r="I82" s="26"/>
    </row>
    <row r="83" spans="1:14">
      <c r="A83" s="7" t="s">
        <v>21</v>
      </c>
      <c r="B83" s="6"/>
      <c r="C83" s="7"/>
      <c r="D83" s="6"/>
      <c r="E83" s="2"/>
      <c r="F83" s="2"/>
      <c r="G83" s="2"/>
      <c r="H83" s="2"/>
    </row>
    <row r="84" spans="1:14">
      <c r="A84" s="3" t="s">
        <v>22</v>
      </c>
      <c r="B84" s="2"/>
      <c r="E84" s="28"/>
      <c r="F84" s="28"/>
      <c r="G84" s="3"/>
      <c r="H84" s="2"/>
    </row>
    <row r="85" spans="1:14">
      <c r="A85" s="3" t="s">
        <v>23</v>
      </c>
      <c r="B85" s="2"/>
      <c r="E85" s="28"/>
      <c r="F85" s="28"/>
    </row>
    <row r="86" spans="1:14">
      <c r="C86" s="2" t="s">
        <v>24</v>
      </c>
      <c r="D86" s="2"/>
      <c r="G86" s="2" t="s">
        <v>25</v>
      </c>
    </row>
    <row r="87" spans="1:14">
      <c r="C87" s="2"/>
      <c r="D87" s="2"/>
      <c r="G87" s="2"/>
    </row>
    <row r="89" spans="1:14">
      <c r="C89" s="2"/>
      <c r="D89" s="2"/>
      <c r="G89" s="2"/>
    </row>
    <row r="97" spans="1:9">
      <c r="A97" s="2"/>
      <c r="E97" s="5"/>
      <c r="F97" s="5"/>
      <c r="G97" s="2"/>
      <c r="H97" s="2"/>
      <c r="I97" s="2"/>
    </row>
    <row r="98" spans="1:9">
      <c r="A98" s="2"/>
      <c r="E98" s="5"/>
      <c r="F98" s="5"/>
      <c r="G98" s="2"/>
      <c r="H98" s="2"/>
      <c r="I98" s="2"/>
    </row>
  </sheetData>
  <protectedRanges>
    <protectedRange sqref="B26:D26 B23:D23 B30:D30 B35:D36 B32:D33 B38:D69" name="Range3_4_1"/>
    <protectedRange sqref="E41:E69" name="Range4_4_1"/>
    <protectedRange sqref="E26 E23 E30 E35:E36 E38:E40 E32:E33" name="Range4_1_1"/>
    <protectedRange sqref="B25:D25" name="Range3_2_1"/>
    <protectedRange sqref="E25" name="Range4_2_1"/>
    <protectedRange sqref="D70:D71 B70:B71" name="Range3_4_1_1"/>
    <protectedRange sqref="E70:E71" name="Range4_4_1_1"/>
    <protectedRange sqref="C70:C71" name="Range3_3_1_1_1"/>
    <protectedRange sqref="B72:D72" name="Range3_5_2"/>
    <protectedRange sqref="E72" name="Range4_5_1"/>
    <protectedRange sqref="B27:D27" name="Range3_1"/>
    <protectedRange sqref="E27" name="Range4_2"/>
    <protectedRange sqref="B34 D34" name="Range3"/>
    <protectedRange sqref="E34" name="Range4"/>
    <protectedRange sqref="C34" name="Range3_3"/>
    <protectedRange sqref="D37 B37" name="Range3_1_2"/>
    <protectedRange sqref="E37" name="Range4_1_1_1"/>
    <protectedRange sqref="C37" name="Range3_3_1"/>
    <protectedRange sqref="B31 D31" name="Range3_2"/>
    <protectedRange sqref="E31" name="Range4_1"/>
    <protectedRange sqref="C31" name="Range3_3_2"/>
    <protectedRange sqref="B24:D24" name="Range3_5_1"/>
    <protectedRange sqref="E24" name="Range4_3_1"/>
    <protectedRange sqref="D29 B29" name="Range3_4"/>
    <protectedRange sqref="E29" name="Range4_3"/>
    <protectedRange sqref="C29" name="Range3_3_3"/>
    <protectedRange sqref="B28 D28" name="Range3_1_3"/>
    <protectedRange sqref="E28" name="Range4_1_1_1_1"/>
    <protectedRange sqref="C28" name="Range3_3_1_2"/>
    <protectedRange sqref="E14:E15 E18 E20:E22" name="Range4_1_4"/>
    <protectedRange sqref="E16:E17" name="Range4_5_1_1"/>
    <protectedRange sqref="E19" name="Range4_1_4_3"/>
  </protectedRanges>
  <autoFilter ref="A13:J73"/>
  <sortState ref="B14:J63">
    <sortCondition ref="E14:E63"/>
  </sortState>
  <mergeCells count="14">
    <mergeCell ref="A73:E73"/>
    <mergeCell ref="A77:C77"/>
    <mergeCell ref="A81:C81"/>
    <mergeCell ref="E76:H76"/>
    <mergeCell ref="E77:H77"/>
    <mergeCell ref="E81:H81"/>
    <mergeCell ref="E2:I2"/>
    <mergeCell ref="E3:I3"/>
    <mergeCell ref="A12:H12"/>
    <mergeCell ref="A2:D2"/>
    <mergeCell ref="A3:D3"/>
    <mergeCell ref="A4:D4"/>
    <mergeCell ref="A5:D5"/>
    <mergeCell ref="A11:B11"/>
  </mergeCells>
  <conditionalFormatting sqref="B26:D26 B30:C30 B35:C36 B32:C33 B23:D23 B38:C40">
    <cfRule type="expression" dxfId="62" priority="45" stopIfTrue="1">
      <formula>MAX(#REF!)&lt;4</formula>
    </cfRule>
  </conditionalFormatting>
  <conditionalFormatting sqref="E23">
    <cfRule type="expression" dxfId="61" priority="43" stopIfTrue="1">
      <formula>MAX(#REF!)&lt;4</formula>
    </cfRule>
  </conditionalFormatting>
  <conditionalFormatting sqref="B25:E25 D30 D35:D36 D32:D33 D38:D40 B66:E69 B50:E55">
    <cfRule type="expression" dxfId="60" priority="42" stopIfTrue="1">
      <formula>MAX(#REF!)&lt;4</formula>
    </cfRule>
  </conditionalFormatting>
  <conditionalFormatting sqref="E26 E30 E35:E36 E38:E40 E32:E33">
    <cfRule type="expression" dxfId="59" priority="40" stopIfTrue="1">
      <formula>MAX(#REF!)&lt;4</formula>
    </cfRule>
  </conditionalFormatting>
  <conditionalFormatting sqref="B70:B71 D70:E71">
    <cfRule type="expression" dxfId="58" priority="36" stopIfTrue="1">
      <formula>MAX(#REF!)&lt;4</formula>
    </cfRule>
  </conditionalFormatting>
  <conditionalFormatting sqref="C70:C71">
    <cfRule type="expression" dxfId="57" priority="35" stopIfTrue="1">
      <formula>MAX(#REF!)&lt;4</formula>
    </cfRule>
  </conditionalFormatting>
  <conditionalFormatting sqref="B72:C72">
    <cfRule type="expression" dxfId="56" priority="34" stopIfTrue="1">
      <formula>MAX(#REF!)&lt;4</formula>
    </cfRule>
  </conditionalFormatting>
  <conditionalFormatting sqref="E72">
    <cfRule type="expression" dxfId="55" priority="33" stopIfTrue="1">
      <formula>MAX(#REF!)&lt;4</formula>
    </cfRule>
  </conditionalFormatting>
  <conditionalFormatting sqref="D72">
    <cfRule type="expression" dxfId="54" priority="32" stopIfTrue="1">
      <formula>MAX(#REF!)&lt;4</formula>
    </cfRule>
  </conditionalFormatting>
  <conditionalFormatting sqref="E27 B27:C27">
    <cfRule type="expression" dxfId="53" priority="31" stopIfTrue="1">
      <formula>MAX(#REF!)&lt;4</formula>
    </cfRule>
  </conditionalFormatting>
  <conditionalFormatting sqref="D27">
    <cfRule type="expression" dxfId="52" priority="30" stopIfTrue="1">
      <formula>MAX(#REF!)&lt;4</formula>
    </cfRule>
  </conditionalFormatting>
  <conditionalFormatting sqref="D34:E34 B34">
    <cfRule type="expression" dxfId="51" priority="29" stopIfTrue="1">
      <formula>MAX(#REF!)&lt;4</formula>
    </cfRule>
  </conditionalFormatting>
  <conditionalFormatting sqref="C34">
    <cfRule type="expression" dxfId="50" priority="28" stopIfTrue="1">
      <formula>MAX(#REF!)&lt;4</formula>
    </cfRule>
  </conditionalFormatting>
  <conditionalFormatting sqref="B37 D37">
    <cfRule type="expression" dxfId="49" priority="27" stopIfTrue="1">
      <formula>MAX(#REF!)&lt;4</formula>
    </cfRule>
  </conditionalFormatting>
  <conditionalFormatting sqref="E37">
    <cfRule type="expression" dxfId="48" priority="26" stopIfTrue="1">
      <formula>MAX(#REF!)&lt;4</formula>
    </cfRule>
  </conditionalFormatting>
  <conditionalFormatting sqref="C37">
    <cfRule type="expression" dxfId="47" priority="25" stopIfTrue="1">
      <formula>MAX(#REF!)&lt;4</formula>
    </cfRule>
  </conditionalFormatting>
  <conditionalFormatting sqref="D31:E31 B31">
    <cfRule type="expression" dxfId="46" priority="24" stopIfTrue="1">
      <formula>MAX(#REF!)&lt;4</formula>
    </cfRule>
  </conditionalFormatting>
  <conditionalFormatting sqref="C31">
    <cfRule type="expression" dxfId="45" priority="23" stopIfTrue="1">
      <formula>MAX(#REF!)&lt;4</formula>
    </cfRule>
  </conditionalFormatting>
  <conditionalFormatting sqref="B24:E24">
    <cfRule type="expression" dxfId="44" priority="22" stopIfTrue="1">
      <formula>MAX(#REF!)&lt;4</formula>
    </cfRule>
  </conditionalFormatting>
  <conditionalFormatting sqref="B29 D29:E29">
    <cfRule type="expression" dxfId="43" priority="21" stopIfTrue="1">
      <formula>MAX(#REF!)&lt;4</formula>
    </cfRule>
  </conditionalFormatting>
  <conditionalFormatting sqref="C29">
    <cfRule type="expression" dxfId="42" priority="20" stopIfTrue="1">
      <formula>MAX(#REF!)&lt;4</formula>
    </cfRule>
  </conditionalFormatting>
  <conditionalFormatting sqref="D28 B28">
    <cfRule type="expression" dxfId="41" priority="19" stopIfTrue="1">
      <formula>MAX(#REF!)&lt;4</formula>
    </cfRule>
  </conditionalFormatting>
  <conditionalFormatting sqref="E28">
    <cfRule type="expression" dxfId="40" priority="18" stopIfTrue="1">
      <formula>MAX(#REF!)&lt;4</formula>
    </cfRule>
  </conditionalFormatting>
  <conditionalFormatting sqref="C28">
    <cfRule type="expression" dxfId="39" priority="17" stopIfTrue="1">
      <formula>MAX(#REF!)&lt;4</formula>
    </cfRule>
  </conditionalFormatting>
  <conditionalFormatting sqref="B56:E64">
    <cfRule type="expression" dxfId="38" priority="16" stopIfTrue="1">
      <formula>MAX(#REF!)&lt;4</formula>
    </cfRule>
  </conditionalFormatting>
  <conditionalFormatting sqref="B65:E65">
    <cfRule type="expression" dxfId="37" priority="15" stopIfTrue="1">
      <formula>MAX(#REF!)&lt;4</formula>
    </cfRule>
  </conditionalFormatting>
  <conditionalFormatting sqref="B41:E49">
    <cfRule type="expression" dxfId="36" priority="14" stopIfTrue="1">
      <formula>MAX(#REF!)&lt;4</formula>
    </cfRule>
  </conditionalFormatting>
  <conditionalFormatting sqref="B15:D15 B18:D18 B20:D22">
    <cfRule type="expression" dxfId="35" priority="11" stopIfTrue="1">
      <formula>MAX(#REF!)&lt;4</formula>
    </cfRule>
  </conditionalFormatting>
  <conditionalFormatting sqref="E15 E18 E20:E22">
    <cfRule type="expression" dxfId="34" priority="10" stopIfTrue="1">
      <formula>MAX(#REF!)&lt;4</formula>
    </cfRule>
  </conditionalFormatting>
  <conditionalFormatting sqref="B14:D14">
    <cfRule type="expression" dxfId="33" priority="9" stopIfTrue="1">
      <formula>MAX(#REF!)&lt;4</formula>
    </cfRule>
  </conditionalFormatting>
  <conditionalFormatting sqref="E14">
    <cfRule type="expression" dxfId="32" priority="7" stopIfTrue="1">
      <formula>MAX(#REF!)&lt;4</formula>
    </cfRule>
  </conditionalFormatting>
  <conditionalFormatting sqref="E16:E17">
    <cfRule type="expression" dxfId="31" priority="5" stopIfTrue="1">
      <formula>MAX(#REF!)&lt;4</formula>
    </cfRule>
  </conditionalFormatting>
  <conditionalFormatting sqref="B16:D16">
    <cfRule type="expression" dxfId="30" priority="6" stopIfTrue="1">
      <formula>MAX(#REF!)&lt;4</formula>
    </cfRule>
  </conditionalFormatting>
  <conditionalFormatting sqref="E19">
    <cfRule type="expression" dxfId="29" priority="1" stopIfTrue="1">
      <formula>MAX(#REF!)&lt;4</formula>
    </cfRule>
  </conditionalFormatting>
  <conditionalFormatting sqref="B17:D17">
    <cfRule type="expression" dxfId="28" priority="4" stopIfTrue="1">
      <formula>MAX(#REF!)&lt;4</formula>
    </cfRule>
  </conditionalFormatting>
  <conditionalFormatting sqref="B19:D19">
    <cfRule type="expression" dxfId="27" priority="2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4"/>
  <sheetViews>
    <sheetView topLeftCell="A13" workbookViewId="0">
      <selection activeCell="H58" sqref="H58"/>
    </sheetView>
  </sheetViews>
  <sheetFormatPr defaultColWidth="9.140625" defaultRowHeight="15"/>
  <cols>
    <col min="1" max="1" width="6.140625" style="5" customWidth="1"/>
    <col min="2" max="2" width="13.28515625" style="22" customWidth="1"/>
    <col min="3" max="3" width="22.5703125" style="5" customWidth="1"/>
    <col min="4" max="4" width="9.140625" style="5" hidden="1" customWidth="1"/>
    <col min="5" max="5" width="17.28515625" style="23" customWidth="1"/>
    <col min="6" max="6" width="10.7109375" style="23" customWidth="1"/>
    <col min="7" max="7" width="12.7109375" style="5" customWidth="1"/>
    <col min="8" max="8" width="10.28515625" style="22" customWidth="1"/>
    <col min="9" max="9" width="10.140625" style="5" customWidth="1"/>
    <col min="10" max="10" width="12.5703125" style="5" customWidth="1"/>
    <col min="11" max="11" width="18.42578125" style="5" customWidth="1"/>
    <col min="12" max="16384" width="9.140625" style="5"/>
  </cols>
  <sheetData>
    <row r="2" spans="1:10" s="3" customFormat="1" ht="15" customHeight="1">
      <c r="A2" s="92" t="s">
        <v>0</v>
      </c>
      <c r="B2" s="92"/>
      <c r="C2" s="92"/>
      <c r="D2" s="92"/>
      <c r="E2" s="92" t="s">
        <v>1</v>
      </c>
      <c r="F2" s="92"/>
      <c r="G2" s="92"/>
      <c r="H2" s="92"/>
      <c r="I2" s="92"/>
    </row>
    <row r="3" spans="1:10" s="3" customFormat="1" ht="14.25">
      <c r="A3" s="92" t="s">
        <v>2</v>
      </c>
      <c r="B3" s="92"/>
      <c r="C3" s="92"/>
      <c r="D3" s="92"/>
      <c r="E3" s="98" t="s">
        <v>3</v>
      </c>
      <c r="F3" s="98"/>
      <c r="G3" s="98"/>
      <c r="H3" s="98"/>
      <c r="I3" s="98"/>
    </row>
    <row r="4" spans="1:10" s="3" customFormat="1" ht="14.25">
      <c r="A4" s="92" t="s">
        <v>4</v>
      </c>
      <c r="B4" s="92"/>
      <c r="C4" s="92"/>
      <c r="D4" s="92"/>
      <c r="E4" s="37"/>
      <c r="F4" s="37"/>
      <c r="H4" s="35"/>
    </row>
    <row r="5" spans="1:10" s="3" customFormat="1" ht="14.25">
      <c r="A5" s="98" t="s">
        <v>5</v>
      </c>
      <c r="B5" s="98"/>
      <c r="C5" s="98"/>
      <c r="D5" s="98"/>
      <c r="E5" s="37"/>
      <c r="F5" s="37"/>
      <c r="H5" s="35"/>
    </row>
    <row r="6" spans="1:10" s="3" customFormat="1" ht="14.25">
      <c r="B6" s="35"/>
      <c r="E6" s="37"/>
      <c r="F6" s="37"/>
      <c r="H6" s="35"/>
    </row>
    <row r="7" spans="1:10" ht="25.5">
      <c r="A7" s="4" t="s">
        <v>28</v>
      </c>
      <c r="B7" s="4"/>
      <c r="C7" s="4"/>
      <c r="D7" s="4"/>
      <c r="E7" s="4"/>
      <c r="F7" s="4"/>
      <c r="G7" s="4"/>
      <c r="H7" s="4"/>
      <c r="I7" s="14"/>
    </row>
    <row r="8" spans="1:10">
      <c r="A8" s="35"/>
      <c r="B8" s="35"/>
      <c r="C8" s="35"/>
      <c r="D8" s="35"/>
      <c r="E8" s="35"/>
      <c r="F8" s="35"/>
      <c r="G8" s="35"/>
      <c r="H8" s="35"/>
      <c r="I8" s="35"/>
    </row>
    <row r="9" spans="1:10">
      <c r="A9" s="3" t="s">
        <v>32</v>
      </c>
      <c r="B9" s="3" t="s">
        <v>531</v>
      </c>
      <c r="C9" s="3"/>
      <c r="D9" s="35"/>
      <c r="E9" s="37" t="s">
        <v>6</v>
      </c>
      <c r="F9" s="39" t="s">
        <v>36</v>
      </c>
      <c r="G9" s="35"/>
      <c r="H9" s="35"/>
      <c r="I9" s="35"/>
    </row>
    <row r="10" spans="1:10">
      <c r="A10" s="3" t="s">
        <v>7</v>
      </c>
      <c r="B10" s="3"/>
      <c r="C10" s="3" t="s">
        <v>29</v>
      </c>
      <c r="E10" s="3" t="s">
        <v>8</v>
      </c>
      <c r="F10" s="37" t="s">
        <v>30</v>
      </c>
      <c r="G10" s="35"/>
      <c r="H10" s="35"/>
      <c r="I10" s="35"/>
    </row>
    <row r="11" spans="1:10">
      <c r="A11" s="94" t="s">
        <v>9</v>
      </c>
      <c r="B11" s="94"/>
      <c r="C11" s="37">
        <v>3</v>
      </c>
      <c r="D11" s="3" t="s">
        <v>34</v>
      </c>
      <c r="E11" s="3" t="s">
        <v>34</v>
      </c>
      <c r="F11" s="3"/>
      <c r="G11" s="3"/>
      <c r="H11" s="35"/>
      <c r="I11" s="35"/>
    </row>
    <row r="12" spans="1:10">
      <c r="A12" s="92"/>
      <c r="B12" s="92"/>
      <c r="C12" s="92"/>
      <c r="D12" s="92"/>
      <c r="E12" s="92"/>
      <c r="F12" s="92"/>
      <c r="G12" s="92"/>
      <c r="H12" s="92"/>
    </row>
    <row r="13" spans="1:10" s="16" customFormat="1" ht="31.5">
      <c r="A13" s="44" t="s">
        <v>10</v>
      </c>
      <c r="B13" s="45" t="s">
        <v>11</v>
      </c>
      <c r="C13" s="45" t="s">
        <v>918</v>
      </c>
      <c r="D13" s="45" t="s">
        <v>12</v>
      </c>
      <c r="E13" s="46" t="s">
        <v>13</v>
      </c>
      <c r="F13" s="45" t="s">
        <v>14</v>
      </c>
      <c r="G13" s="45" t="s">
        <v>15</v>
      </c>
      <c r="H13" s="45" t="s">
        <v>16</v>
      </c>
      <c r="I13" s="63" t="s">
        <v>920</v>
      </c>
      <c r="J13" s="47" t="s">
        <v>214</v>
      </c>
    </row>
    <row r="14" spans="1:10" s="75" customFormat="1" ht="15.75">
      <c r="A14" s="64">
        <f>ROW()-13</f>
        <v>1</v>
      </c>
      <c r="B14" s="65" t="s">
        <v>1234</v>
      </c>
      <c r="C14" s="66" t="s">
        <v>1235</v>
      </c>
      <c r="D14" s="66"/>
      <c r="E14" s="67" t="s">
        <v>1236</v>
      </c>
      <c r="F14" s="68">
        <v>733000</v>
      </c>
      <c r="G14" s="77">
        <f>$C$11*F14</f>
        <v>2199000</v>
      </c>
      <c r="H14" s="70"/>
      <c r="I14" s="71" t="s">
        <v>1237</v>
      </c>
      <c r="J14" s="79" t="s">
        <v>1238</v>
      </c>
    </row>
    <row r="15" spans="1:10" s="9" customFormat="1" ht="15.75">
      <c r="A15" s="48">
        <f>ROW()-13</f>
        <v>2</v>
      </c>
      <c r="B15" s="49" t="s">
        <v>383</v>
      </c>
      <c r="C15" s="50" t="s">
        <v>384</v>
      </c>
      <c r="D15" s="50"/>
      <c r="E15" s="51" t="s">
        <v>468</v>
      </c>
      <c r="F15" s="52">
        <v>728000</v>
      </c>
      <c r="G15" s="53">
        <f>$C$11*F15</f>
        <v>2184000</v>
      </c>
      <c r="H15" s="54"/>
      <c r="I15" s="56" t="s">
        <v>1176</v>
      </c>
      <c r="J15" s="52" t="s">
        <v>490</v>
      </c>
    </row>
    <row r="16" spans="1:10" s="9" customFormat="1" ht="15.75">
      <c r="A16" s="48">
        <f t="shared" ref="A16:A58" si="0">ROW()-13</f>
        <v>3</v>
      </c>
      <c r="B16" s="49" t="s">
        <v>387</v>
      </c>
      <c r="C16" s="50" t="s">
        <v>388</v>
      </c>
      <c r="D16" s="50"/>
      <c r="E16" s="51" t="s">
        <v>470</v>
      </c>
      <c r="F16" s="52">
        <v>728000</v>
      </c>
      <c r="G16" s="53">
        <f t="shared" ref="G16:G58" si="1">$C$11*F16</f>
        <v>2184000</v>
      </c>
      <c r="H16" s="54"/>
      <c r="I16" s="56" t="s">
        <v>1177</v>
      </c>
      <c r="J16" s="52" t="s">
        <v>492</v>
      </c>
    </row>
    <row r="17" spans="1:10" s="9" customFormat="1" ht="15.75">
      <c r="A17" s="48">
        <f t="shared" si="0"/>
        <v>4</v>
      </c>
      <c r="B17" s="49" t="s">
        <v>393</v>
      </c>
      <c r="C17" s="50" t="s">
        <v>394</v>
      </c>
      <c r="D17" s="50"/>
      <c r="E17" s="51" t="s">
        <v>472</v>
      </c>
      <c r="F17" s="52">
        <v>685000</v>
      </c>
      <c r="G17" s="53">
        <f t="shared" si="1"/>
        <v>2055000</v>
      </c>
      <c r="H17" s="54"/>
      <c r="I17" s="56" t="s">
        <v>1178</v>
      </c>
      <c r="J17" s="52" t="s">
        <v>495</v>
      </c>
    </row>
    <row r="18" spans="1:10" s="9" customFormat="1" ht="15.75">
      <c r="A18" s="48">
        <f t="shared" si="0"/>
        <v>5</v>
      </c>
      <c r="B18" s="49" t="s">
        <v>395</v>
      </c>
      <c r="C18" s="50" t="s">
        <v>396</v>
      </c>
      <c r="D18" s="50"/>
      <c r="E18" s="51" t="s">
        <v>473</v>
      </c>
      <c r="F18" s="52">
        <v>685000</v>
      </c>
      <c r="G18" s="53">
        <f t="shared" si="1"/>
        <v>2055000</v>
      </c>
      <c r="H18" s="54"/>
      <c r="I18" s="56" t="s">
        <v>1179</v>
      </c>
      <c r="J18" s="52" t="s">
        <v>496</v>
      </c>
    </row>
    <row r="19" spans="1:10" s="9" customFormat="1" ht="15.75">
      <c r="A19" s="48">
        <f t="shared" si="0"/>
        <v>6</v>
      </c>
      <c r="B19" s="49" t="s">
        <v>385</v>
      </c>
      <c r="C19" s="50" t="s">
        <v>386</v>
      </c>
      <c r="D19" s="50"/>
      <c r="E19" s="51" t="s">
        <v>469</v>
      </c>
      <c r="F19" s="52">
        <v>728000</v>
      </c>
      <c r="G19" s="53">
        <f t="shared" si="1"/>
        <v>2184000</v>
      </c>
      <c r="H19" s="54"/>
      <c r="I19" s="56" t="s">
        <v>1180</v>
      </c>
      <c r="J19" s="52" t="s">
        <v>491</v>
      </c>
    </row>
    <row r="20" spans="1:10" s="9" customFormat="1" ht="31.5">
      <c r="A20" s="48">
        <f t="shared" si="0"/>
        <v>7</v>
      </c>
      <c r="B20" s="49" t="s">
        <v>389</v>
      </c>
      <c r="C20" s="50" t="s">
        <v>390</v>
      </c>
      <c r="D20" s="50"/>
      <c r="E20" s="51" t="s">
        <v>471</v>
      </c>
      <c r="F20" s="52">
        <v>685000</v>
      </c>
      <c r="G20" s="53">
        <f t="shared" si="1"/>
        <v>2055000</v>
      </c>
      <c r="H20" s="54"/>
      <c r="I20" s="56" t="s">
        <v>1181</v>
      </c>
      <c r="J20" s="52" t="s">
        <v>493</v>
      </c>
    </row>
    <row r="21" spans="1:10" s="9" customFormat="1" ht="15.75">
      <c r="A21" s="48">
        <f t="shared" si="0"/>
        <v>8</v>
      </c>
      <c r="B21" s="49" t="s">
        <v>391</v>
      </c>
      <c r="C21" s="50" t="s">
        <v>392</v>
      </c>
      <c r="D21" s="50"/>
      <c r="E21" s="51" t="s">
        <v>320</v>
      </c>
      <c r="F21" s="52">
        <v>685000</v>
      </c>
      <c r="G21" s="53">
        <f t="shared" si="1"/>
        <v>2055000</v>
      </c>
      <c r="H21" s="54"/>
      <c r="I21" s="56" t="s">
        <v>1182</v>
      </c>
      <c r="J21" s="52" t="s">
        <v>494</v>
      </c>
    </row>
    <row r="22" spans="1:10" s="9" customFormat="1" ht="15.75">
      <c r="A22" s="48">
        <f t="shared" si="0"/>
        <v>9</v>
      </c>
      <c r="B22" s="49" t="s">
        <v>434</v>
      </c>
      <c r="C22" s="50" t="s">
        <v>399</v>
      </c>
      <c r="D22" s="50"/>
      <c r="E22" s="51" t="s">
        <v>321</v>
      </c>
      <c r="F22" s="52">
        <v>685000</v>
      </c>
      <c r="G22" s="53">
        <f t="shared" si="1"/>
        <v>2055000</v>
      </c>
      <c r="H22" s="54"/>
      <c r="I22" s="56" t="s">
        <v>1183</v>
      </c>
      <c r="J22" s="52" t="s">
        <v>499</v>
      </c>
    </row>
    <row r="23" spans="1:10" s="9" customFormat="1" ht="15.75">
      <c r="A23" s="48">
        <f t="shared" si="0"/>
        <v>10</v>
      </c>
      <c r="B23" s="49" t="s">
        <v>435</v>
      </c>
      <c r="C23" s="50" t="s">
        <v>400</v>
      </c>
      <c r="D23" s="50"/>
      <c r="E23" s="51" t="s">
        <v>321</v>
      </c>
      <c r="F23" s="52">
        <v>685000</v>
      </c>
      <c r="G23" s="53">
        <f t="shared" si="1"/>
        <v>2055000</v>
      </c>
      <c r="H23" s="54"/>
      <c r="I23" s="56" t="s">
        <v>1184</v>
      </c>
      <c r="J23" s="52" t="s">
        <v>500</v>
      </c>
    </row>
    <row r="24" spans="1:10" s="9" customFormat="1" ht="15.75">
      <c r="A24" s="48">
        <f t="shared" si="0"/>
        <v>11</v>
      </c>
      <c r="B24" s="49" t="s">
        <v>453</v>
      </c>
      <c r="C24" s="50" t="s">
        <v>418</v>
      </c>
      <c r="D24" s="50"/>
      <c r="E24" s="51" t="s">
        <v>324</v>
      </c>
      <c r="F24" s="52">
        <v>685000</v>
      </c>
      <c r="G24" s="53">
        <f t="shared" si="1"/>
        <v>2055000</v>
      </c>
      <c r="H24" s="54"/>
      <c r="I24" s="56" t="s">
        <v>1185</v>
      </c>
      <c r="J24" s="52" t="s">
        <v>518</v>
      </c>
    </row>
    <row r="25" spans="1:10" s="9" customFormat="1" ht="15.75">
      <c r="A25" s="48">
        <f t="shared" si="0"/>
        <v>12</v>
      </c>
      <c r="B25" s="49" t="s">
        <v>454</v>
      </c>
      <c r="C25" s="50" t="s">
        <v>419</v>
      </c>
      <c r="D25" s="50"/>
      <c r="E25" s="51" t="s">
        <v>156</v>
      </c>
      <c r="F25" s="52">
        <v>685000</v>
      </c>
      <c r="G25" s="53">
        <f t="shared" si="1"/>
        <v>2055000</v>
      </c>
      <c r="H25" s="54"/>
      <c r="I25" s="56" t="s">
        <v>1186</v>
      </c>
      <c r="J25" s="52" t="s">
        <v>519</v>
      </c>
    </row>
    <row r="26" spans="1:10" s="9" customFormat="1" ht="15.75">
      <c r="A26" s="48">
        <f t="shared" si="0"/>
        <v>13</v>
      </c>
      <c r="B26" s="49" t="s">
        <v>441</v>
      </c>
      <c r="C26" s="50" t="s">
        <v>406</v>
      </c>
      <c r="D26" s="50"/>
      <c r="E26" s="51" t="s">
        <v>151</v>
      </c>
      <c r="F26" s="52">
        <v>657000</v>
      </c>
      <c r="G26" s="53">
        <f t="shared" si="1"/>
        <v>1971000</v>
      </c>
      <c r="H26" s="54"/>
      <c r="I26" s="56" t="s">
        <v>1187</v>
      </c>
      <c r="J26" s="52" t="s">
        <v>506</v>
      </c>
    </row>
    <row r="27" spans="1:10" s="9" customFormat="1" ht="15.75">
      <c r="A27" s="48">
        <f t="shared" si="0"/>
        <v>14</v>
      </c>
      <c r="B27" s="49" t="s">
        <v>444</v>
      </c>
      <c r="C27" s="50" t="s">
        <v>409</v>
      </c>
      <c r="D27" s="50"/>
      <c r="E27" s="51" t="s">
        <v>151</v>
      </c>
      <c r="F27" s="52">
        <v>657000</v>
      </c>
      <c r="G27" s="53">
        <f t="shared" si="1"/>
        <v>1971000</v>
      </c>
      <c r="H27" s="54"/>
      <c r="I27" s="56" t="s">
        <v>1188</v>
      </c>
      <c r="J27" s="52" t="s">
        <v>509</v>
      </c>
    </row>
    <row r="28" spans="1:10" s="75" customFormat="1" ht="15.75">
      <c r="A28" s="64">
        <f t="shared" si="0"/>
        <v>15</v>
      </c>
      <c r="B28" s="65" t="s">
        <v>1312</v>
      </c>
      <c r="C28" s="66" t="s">
        <v>1313</v>
      </c>
      <c r="D28" s="66"/>
      <c r="E28" s="67" t="s">
        <v>1314</v>
      </c>
      <c r="F28" s="68">
        <v>657000</v>
      </c>
      <c r="G28" s="77">
        <f t="shared" si="1"/>
        <v>1971000</v>
      </c>
      <c r="H28" s="70"/>
      <c r="I28" s="71" t="s">
        <v>1315</v>
      </c>
      <c r="J28" s="68"/>
    </row>
    <row r="29" spans="1:10" s="9" customFormat="1" ht="15.75">
      <c r="A29" s="48">
        <f t="shared" si="0"/>
        <v>16</v>
      </c>
      <c r="B29" s="49" t="s">
        <v>448</v>
      </c>
      <c r="C29" s="50" t="s">
        <v>413</v>
      </c>
      <c r="D29" s="50"/>
      <c r="E29" s="51" t="s">
        <v>478</v>
      </c>
      <c r="F29" s="52">
        <v>657000</v>
      </c>
      <c r="G29" s="53">
        <f t="shared" si="1"/>
        <v>1971000</v>
      </c>
      <c r="H29" s="54"/>
      <c r="I29" s="56" t="s">
        <v>1189</v>
      </c>
      <c r="J29" s="52" t="s">
        <v>513</v>
      </c>
    </row>
    <row r="30" spans="1:10" s="9" customFormat="1" ht="15.75">
      <c r="A30" s="48">
        <f t="shared" si="0"/>
        <v>17</v>
      </c>
      <c r="B30" s="49" t="s">
        <v>449</v>
      </c>
      <c r="C30" s="50" t="s">
        <v>414</v>
      </c>
      <c r="D30" s="50"/>
      <c r="E30" s="51" t="s">
        <v>478</v>
      </c>
      <c r="F30" s="52">
        <v>657000</v>
      </c>
      <c r="G30" s="53">
        <f t="shared" si="1"/>
        <v>1971000</v>
      </c>
      <c r="H30" s="54"/>
      <c r="I30" s="56" t="s">
        <v>1190</v>
      </c>
      <c r="J30" s="52" t="s">
        <v>514</v>
      </c>
    </row>
    <row r="31" spans="1:10" s="9" customFormat="1" ht="15.75">
      <c r="A31" s="48">
        <f t="shared" si="0"/>
        <v>18</v>
      </c>
      <c r="B31" s="49" t="s">
        <v>451</v>
      </c>
      <c r="C31" s="50" t="s">
        <v>416</v>
      </c>
      <c r="D31" s="50"/>
      <c r="E31" s="51" t="s">
        <v>479</v>
      </c>
      <c r="F31" s="52">
        <v>657000</v>
      </c>
      <c r="G31" s="53">
        <f t="shared" si="1"/>
        <v>1971000</v>
      </c>
      <c r="H31" s="54"/>
      <c r="I31" s="56" t="s">
        <v>1191</v>
      </c>
      <c r="J31" s="52" t="s">
        <v>516</v>
      </c>
    </row>
    <row r="32" spans="1:10" s="9" customFormat="1" ht="15.75">
      <c r="A32" s="48">
        <f t="shared" si="0"/>
        <v>19</v>
      </c>
      <c r="B32" s="49" t="s">
        <v>442</v>
      </c>
      <c r="C32" s="50" t="s">
        <v>407</v>
      </c>
      <c r="D32" s="50"/>
      <c r="E32" s="51" t="s">
        <v>476</v>
      </c>
      <c r="F32" s="52">
        <v>657000</v>
      </c>
      <c r="G32" s="53">
        <f t="shared" si="1"/>
        <v>1971000</v>
      </c>
      <c r="H32" s="54"/>
      <c r="I32" s="56" t="s">
        <v>1192</v>
      </c>
      <c r="J32" s="52" t="s">
        <v>507</v>
      </c>
    </row>
    <row r="33" spans="1:10" s="9" customFormat="1" ht="15.75">
      <c r="A33" s="48">
        <f t="shared" si="0"/>
        <v>20</v>
      </c>
      <c r="B33" s="49" t="s">
        <v>443</v>
      </c>
      <c r="C33" s="50" t="s">
        <v>408</v>
      </c>
      <c r="D33" s="50"/>
      <c r="E33" s="51" t="s">
        <v>153</v>
      </c>
      <c r="F33" s="52">
        <v>657000</v>
      </c>
      <c r="G33" s="53">
        <f t="shared" si="1"/>
        <v>1971000</v>
      </c>
      <c r="H33" s="54"/>
      <c r="I33" s="56" t="s">
        <v>1193</v>
      </c>
      <c r="J33" s="52" t="s">
        <v>508</v>
      </c>
    </row>
    <row r="34" spans="1:10" s="9" customFormat="1" ht="15.75">
      <c r="A34" s="48">
        <f t="shared" si="0"/>
        <v>21</v>
      </c>
      <c r="B34" s="49" t="s">
        <v>445</v>
      </c>
      <c r="C34" s="50" t="s">
        <v>410</v>
      </c>
      <c r="D34" s="50"/>
      <c r="E34" s="51" t="s">
        <v>153</v>
      </c>
      <c r="F34" s="52">
        <v>657000</v>
      </c>
      <c r="G34" s="53">
        <f t="shared" si="1"/>
        <v>1971000</v>
      </c>
      <c r="H34" s="55"/>
      <c r="I34" s="56" t="s">
        <v>1194</v>
      </c>
      <c r="J34" s="52" t="s">
        <v>510</v>
      </c>
    </row>
    <row r="35" spans="1:10" s="9" customFormat="1" ht="15.75">
      <c r="A35" s="48">
        <f t="shared" si="0"/>
        <v>22</v>
      </c>
      <c r="B35" s="49" t="s">
        <v>446</v>
      </c>
      <c r="C35" s="50" t="s">
        <v>411</v>
      </c>
      <c r="D35" s="50"/>
      <c r="E35" s="51" t="s">
        <v>153</v>
      </c>
      <c r="F35" s="52">
        <v>657000</v>
      </c>
      <c r="G35" s="53">
        <f t="shared" si="1"/>
        <v>1971000</v>
      </c>
      <c r="H35" s="55"/>
      <c r="I35" s="56" t="s">
        <v>1195</v>
      </c>
      <c r="J35" s="52" t="s">
        <v>511</v>
      </c>
    </row>
    <row r="36" spans="1:10" s="9" customFormat="1" ht="15.75">
      <c r="A36" s="48">
        <f t="shared" si="0"/>
        <v>23</v>
      </c>
      <c r="B36" s="49" t="s">
        <v>447</v>
      </c>
      <c r="C36" s="50" t="s">
        <v>412</v>
      </c>
      <c r="D36" s="50"/>
      <c r="E36" s="51" t="s">
        <v>477</v>
      </c>
      <c r="F36" s="52">
        <v>657000</v>
      </c>
      <c r="G36" s="53">
        <f t="shared" si="1"/>
        <v>1971000</v>
      </c>
      <c r="H36" s="54"/>
      <c r="I36" s="56" t="s">
        <v>1196</v>
      </c>
      <c r="J36" s="52" t="s">
        <v>512</v>
      </c>
    </row>
    <row r="37" spans="1:10" s="9" customFormat="1" ht="15.75">
      <c r="A37" s="48">
        <f t="shared" si="0"/>
        <v>24</v>
      </c>
      <c r="B37" s="49" t="s">
        <v>450</v>
      </c>
      <c r="C37" s="50" t="s">
        <v>415</v>
      </c>
      <c r="D37" s="50"/>
      <c r="E37" s="51" t="s">
        <v>322</v>
      </c>
      <c r="F37" s="52">
        <v>657000</v>
      </c>
      <c r="G37" s="53">
        <f t="shared" si="1"/>
        <v>1971000</v>
      </c>
      <c r="H37" s="55"/>
      <c r="I37" s="56" t="s">
        <v>1197</v>
      </c>
      <c r="J37" s="52" t="s">
        <v>515</v>
      </c>
    </row>
    <row r="38" spans="1:10" s="9" customFormat="1" ht="15.75">
      <c r="A38" s="48">
        <f t="shared" si="0"/>
        <v>25</v>
      </c>
      <c r="B38" s="49" t="s">
        <v>452</v>
      </c>
      <c r="C38" s="50" t="s">
        <v>417</v>
      </c>
      <c r="D38" s="50"/>
      <c r="E38" s="51" t="s">
        <v>322</v>
      </c>
      <c r="F38" s="52">
        <v>657000</v>
      </c>
      <c r="G38" s="53">
        <f t="shared" si="1"/>
        <v>1971000</v>
      </c>
      <c r="H38" s="55"/>
      <c r="I38" s="56" t="s">
        <v>1198</v>
      </c>
      <c r="J38" s="52" t="s">
        <v>517</v>
      </c>
    </row>
    <row r="39" spans="1:10" s="9" customFormat="1" ht="15.75">
      <c r="A39" s="48">
        <f t="shared" si="0"/>
        <v>26</v>
      </c>
      <c r="B39" s="49" t="s">
        <v>432</v>
      </c>
      <c r="C39" s="50" t="s">
        <v>397</v>
      </c>
      <c r="D39" s="50"/>
      <c r="E39" s="51" t="s">
        <v>474</v>
      </c>
      <c r="F39" s="52">
        <v>728000</v>
      </c>
      <c r="G39" s="53">
        <f t="shared" si="1"/>
        <v>2184000</v>
      </c>
      <c r="H39" s="55"/>
      <c r="I39" s="56" t="s">
        <v>1199</v>
      </c>
      <c r="J39" s="52" t="s">
        <v>497</v>
      </c>
    </row>
    <row r="40" spans="1:10" s="9" customFormat="1" ht="15.75">
      <c r="A40" s="48">
        <f t="shared" si="0"/>
        <v>27</v>
      </c>
      <c r="B40" s="49" t="s">
        <v>433</v>
      </c>
      <c r="C40" s="50" t="s">
        <v>398</v>
      </c>
      <c r="D40" s="50"/>
      <c r="E40" s="51" t="s">
        <v>474</v>
      </c>
      <c r="F40" s="52">
        <v>728000</v>
      </c>
      <c r="G40" s="53">
        <f t="shared" si="1"/>
        <v>2184000</v>
      </c>
      <c r="H40" s="55"/>
      <c r="I40" s="56" t="s">
        <v>1200</v>
      </c>
      <c r="J40" s="52" t="s">
        <v>498</v>
      </c>
    </row>
    <row r="41" spans="1:10" s="9" customFormat="1" ht="15.75">
      <c r="A41" s="48">
        <f t="shared" si="0"/>
        <v>28</v>
      </c>
      <c r="B41" s="49" t="s">
        <v>438</v>
      </c>
      <c r="C41" s="50" t="s">
        <v>403</v>
      </c>
      <c r="D41" s="50"/>
      <c r="E41" s="51" t="s">
        <v>148</v>
      </c>
      <c r="F41" s="52">
        <v>728000</v>
      </c>
      <c r="G41" s="53">
        <f t="shared" si="1"/>
        <v>2184000</v>
      </c>
      <c r="H41" s="55"/>
      <c r="I41" s="56" t="s">
        <v>1201</v>
      </c>
      <c r="J41" s="52" t="s">
        <v>503</v>
      </c>
    </row>
    <row r="42" spans="1:10" s="9" customFormat="1" ht="15.75">
      <c r="A42" s="48">
        <f t="shared" si="0"/>
        <v>29</v>
      </c>
      <c r="B42" s="49" t="s">
        <v>439</v>
      </c>
      <c r="C42" s="50" t="s">
        <v>404</v>
      </c>
      <c r="D42" s="50"/>
      <c r="E42" s="51" t="s">
        <v>148</v>
      </c>
      <c r="F42" s="52">
        <v>728000</v>
      </c>
      <c r="G42" s="53">
        <f t="shared" si="1"/>
        <v>2184000</v>
      </c>
      <c r="H42" s="55"/>
      <c r="I42" s="56" t="s">
        <v>1202</v>
      </c>
      <c r="J42" s="52" t="s">
        <v>504</v>
      </c>
    </row>
    <row r="43" spans="1:10" s="9" customFormat="1" ht="15.75">
      <c r="A43" s="48">
        <f t="shared" si="0"/>
        <v>30</v>
      </c>
      <c r="B43" s="49" t="s">
        <v>436</v>
      </c>
      <c r="C43" s="50" t="s">
        <v>401</v>
      </c>
      <c r="D43" s="50"/>
      <c r="E43" s="51" t="s">
        <v>146</v>
      </c>
      <c r="F43" s="52">
        <v>728000</v>
      </c>
      <c r="G43" s="53">
        <f t="shared" si="1"/>
        <v>2184000</v>
      </c>
      <c r="H43" s="55"/>
      <c r="I43" s="56" t="s">
        <v>1203</v>
      </c>
      <c r="J43" s="52" t="s">
        <v>501</v>
      </c>
    </row>
    <row r="44" spans="1:10" s="9" customFormat="1" ht="15.75">
      <c r="A44" s="48">
        <f t="shared" si="0"/>
        <v>31</v>
      </c>
      <c r="B44" s="49" t="s">
        <v>437</v>
      </c>
      <c r="C44" s="50" t="s">
        <v>402</v>
      </c>
      <c r="D44" s="50"/>
      <c r="E44" s="51" t="s">
        <v>146</v>
      </c>
      <c r="F44" s="52">
        <v>728000</v>
      </c>
      <c r="G44" s="53">
        <f t="shared" si="1"/>
        <v>2184000</v>
      </c>
      <c r="H44" s="55"/>
      <c r="I44" s="56" t="s">
        <v>1204</v>
      </c>
      <c r="J44" s="52" t="s">
        <v>502</v>
      </c>
    </row>
    <row r="45" spans="1:10" s="9" customFormat="1" ht="15.75">
      <c r="A45" s="48">
        <f t="shared" si="0"/>
        <v>32</v>
      </c>
      <c r="B45" s="49" t="s">
        <v>458</v>
      </c>
      <c r="C45" s="50" t="s">
        <v>423</v>
      </c>
      <c r="D45" s="50"/>
      <c r="E45" s="51" t="s">
        <v>483</v>
      </c>
      <c r="F45" s="52">
        <v>707000</v>
      </c>
      <c r="G45" s="53">
        <f t="shared" si="1"/>
        <v>2121000</v>
      </c>
      <c r="H45" s="55"/>
      <c r="I45" s="56" t="s">
        <v>1205</v>
      </c>
      <c r="J45" s="52" t="s">
        <v>522</v>
      </c>
    </row>
    <row r="46" spans="1:10" s="9" customFormat="1" ht="15.75">
      <c r="A46" s="48">
        <f t="shared" si="0"/>
        <v>33</v>
      </c>
      <c r="B46" s="49" t="s">
        <v>459</v>
      </c>
      <c r="C46" s="50" t="s">
        <v>424</v>
      </c>
      <c r="D46" s="50"/>
      <c r="E46" s="51" t="s">
        <v>328</v>
      </c>
      <c r="F46" s="52">
        <v>657000</v>
      </c>
      <c r="G46" s="53">
        <f t="shared" si="1"/>
        <v>1971000</v>
      </c>
      <c r="H46" s="55"/>
      <c r="I46" s="56" t="s">
        <v>1206</v>
      </c>
      <c r="J46" s="52" t="s">
        <v>523</v>
      </c>
    </row>
    <row r="47" spans="1:10" s="9" customFormat="1" ht="15.75">
      <c r="A47" s="48">
        <f t="shared" si="0"/>
        <v>34</v>
      </c>
      <c r="B47" s="49" t="s">
        <v>440</v>
      </c>
      <c r="C47" s="50" t="s">
        <v>405</v>
      </c>
      <c r="D47" s="50"/>
      <c r="E47" s="51" t="s">
        <v>475</v>
      </c>
      <c r="F47" s="52">
        <v>728000</v>
      </c>
      <c r="G47" s="53">
        <f t="shared" si="1"/>
        <v>2184000</v>
      </c>
      <c r="H47" s="55"/>
      <c r="I47" s="56" t="s">
        <v>1207</v>
      </c>
      <c r="J47" s="52" t="s">
        <v>505</v>
      </c>
    </row>
    <row r="48" spans="1:10" s="9" customFormat="1" ht="15.75">
      <c r="A48" s="48">
        <f t="shared" si="0"/>
        <v>35</v>
      </c>
      <c r="B48" s="49" t="s">
        <v>456</v>
      </c>
      <c r="C48" s="50" t="s">
        <v>421</v>
      </c>
      <c r="D48" s="50"/>
      <c r="E48" s="51" t="s">
        <v>481</v>
      </c>
      <c r="F48" s="52">
        <v>706000</v>
      </c>
      <c r="G48" s="53">
        <f t="shared" si="1"/>
        <v>2118000</v>
      </c>
      <c r="H48" s="55"/>
      <c r="I48" s="56" t="s">
        <v>1208</v>
      </c>
      <c r="J48" s="52" t="s">
        <v>520</v>
      </c>
    </row>
    <row r="49" spans="1:14" s="9" customFormat="1" ht="15.75">
      <c r="A49" s="48">
        <f t="shared" si="0"/>
        <v>36</v>
      </c>
      <c r="B49" s="49" t="s">
        <v>455</v>
      </c>
      <c r="C49" s="50" t="s">
        <v>420</v>
      </c>
      <c r="D49" s="50"/>
      <c r="E49" s="51" t="s">
        <v>480</v>
      </c>
      <c r="F49" s="52">
        <v>738000</v>
      </c>
      <c r="G49" s="53">
        <f t="shared" si="1"/>
        <v>2214000</v>
      </c>
      <c r="H49" s="55"/>
      <c r="I49" s="56" t="s">
        <v>1209</v>
      </c>
      <c r="J49" s="52">
        <v>0</v>
      </c>
    </row>
    <row r="50" spans="1:14" s="9" customFormat="1" ht="15.75">
      <c r="A50" s="48">
        <f t="shared" si="0"/>
        <v>37</v>
      </c>
      <c r="B50" s="49" t="s">
        <v>457</v>
      </c>
      <c r="C50" s="50" t="s">
        <v>422</v>
      </c>
      <c r="D50" s="50"/>
      <c r="E50" s="51" t="s">
        <v>482</v>
      </c>
      <c r="F50" s="52">
        <v>685000</v>
      </c>
      <c r="G50" s="53">
        <f t="shared" si="1"/>
        <v>2055000</v>
      </c>
      <c r="H50" s="55"/>
      <c r="I50" s="56" t="s">
        <v>1210</v>
      </c>
      <c r="J50" s="52" t="s">
        <v>521</v>
      </c>
    </row>
    <row r="51" spans="1:14" s="9" customFormat="1" ht="15.75">
      <c r="A51" s="48">
        <f t="shared" si="0"/>
        <v>38</v>
      </c>
      <c r="B51" s="49" t="s">
        <v>462</v>
      </c>
      <c r="C51" s="50" t="s">
        <v>426</v>
      </c>
      <c r="D51" s="50"/>
      <c r="E51" s="51" t="s">
        <v>486</v>
      </c>
      <c r="F51" s="52">
        <v>728000</v>
      </c>
      <c r="G51" s="53">
        <f t="shared" si="1"/>
        <v>2184000</v>
      </c>
      <c r="H51" s="55"/>
      <c r="I51" s="56" t="s">
        <v>1211</v>
      </c>
      <c r="J51" s="52" t="s">
        <v>526</v>
      </c>
    </row>
    <row r="52" spans="1:14" s="9" customFormat="1" ht="15.75">
      <c r="A52" s="48">
        <f t="shared" si="0"/>
        <v>39</v>
      </c>
      <c r="B52" s="49" t="s">
        <v>463</v>
      </c>
      <c r="C52" s="50" t="s">
        <v>427</v>
      </c>
      <c r="D52" s="50"/>
      <c r="E52" s="51" t="s">
        <v>486</v>
      </c>
      <c r="F52" s="52">
        <v>728000</v>
      </c>
      <c r="G52" s="53">
        <f t="shared" si="1"/>
        <v>2184000</v>
      </c>
      <c r="H52" s="54"/>
      <c r="I52" s="56" t="s">
        <v>1212</v>
      </c>
      <c r="J52" s="52" t="s">
        <v>527</v>
      </c>
    </row>
    <row r="53" spans="1:14" s="9" customFormat="1" ht="15.75">
      <c r="A53" s="48">
        <f t="shared" si="0"/>
        <v>40</v>
      </c>
      <c r="B53" s="49" t="s">
        <v>464</v>
      </c>
      <c r="C53" s="50" t="s">
        <v>428</v>
      </c>
      <c r="D53" s="50"/>
      <c r="E53" s="51" t="s">
        <v>487</v>
      </c>
      <c r="F53" s="52">
        <v>728000</v>
      </c>
      <c r="G53" s="53">
        <f t="shared" si="1"/>
        <v>2184000</v>
      </c>
      <c r="H53" s="55"/>
      <c r="I53" s="56" t="s">
        <v>1213</v>
      </c>
      <c r="J53" s="52" t="s">
        <v>528</v>
      </c>
    </row>
    <row r="54" spans="1:14" s="9" customFormat="1" ht="15.75">
      <c r="A54" s="48">
        <f t="shared" si="0"/>
        <v>41</v>
      </c>
      <c r="B54" s="49" t="s">
        <v>460</v>
      </c>
      <c r="C54" s="50" t="s">
        <v>425</v>
      </c>
      <c r="D54" s="50"/>
      <c r="E54" s="51" t="s">
        <v>484</v>
      </c>
      <c r="F54" s="52">
        <v>685000</v>
      </c>
      <c r="G54" s="53">
        <f t="shared" si="1"/>
        <v>2055000</v>
      </c>
      <c r="H54" s="55"/>
      <c r="I54" s="56" t="s">
        <v>1214</v>
      </c>
      <c r="J54" s="52" t="s">
        <v>524</v>
      </c>
    </row>
    <row r="55" spans="1:14" s="9" customFormat="1" ht="15.75">
      <c r="A55" s="48">
        <f t="shared" si="0"/>
        <v>42</v>
      </c>
      <c r="B55" s="49" t="s">
        <v>461</v>
      </c>
      <c r="C55" s="50" t="s">
        <v>397</v>
      </c>
      <c r="D55" s="50"/>
      <c r="E55" s="51" t="s">
        <v>485</v>
      </c>
      <c r="F55" s="52">
        <v>685000</v>
      </c>
      <c r="G55" s="53">
        <f t="shared" si="1"/>
        <v>2055000</v>
      </c>
      <c r="H55" s="55"/>
      <c r="I55" s="56" t="s">
        <v>1215</v>
      </c>
      <c r="J55" s="52" t="s">
        <v>525</v>
      </c>
    </row>
    <row r="56" spans="1:14" s="9" customFormat="1" ht="15.75">
      <c r="A56" s="48">
        <f t="shared" si="0"/>
        <v>43</v>
      </c>
      <c r="B56" s="49" t="s">
        <v>466</v>
      </c>
      <c r="C56" s="50" t="s">
        <v>430</v>
      </c>
      <c r="D56" s="50"/>
      <c r="E56" s="51" t="s">
        <v>489</v>
      </c>
      <c r="F56" s="52">
        <v>685000</v>
      </c>
      <c r="G56" s="53">
        <f t="shared" si="1"/>
        <v>2055000</v>
      </c>
      <c r="H56" s="55"/>
      <c r="I56" s="56" t="s">
        <v>1216</v>
      </c>
      <c r="J56" s="52" t="s">
        <v>529</v>
      </c>
    </row>
    <row r="57" spans="1:14" s="9" customFormat="1" ht="15.75">
      <c r="A57" s="48">
        <f t="shared" si="0"/>
        <v>44</v>
      </c>
      <c r="B57" s="49" t="s">
        <v>467</v>
      </c>
      <c r="C57" s="50" t="s">
        <v>431</v>
      </c>
      <c r="D57" s="50"/>
      <c r="E57" s="51" t="s">
        <v>331</v>
      </c>
      <c r="F57" s="52">
        <v>685000</v>
      </c>
      <c r="G57" s="53">
        <f t="shared" si="1"/>
        <v>2055000</v>
      </c>
      <c r="H57" s="55"/>
      <c r="I57" s="56" t="s">
        <v>1217</v>
      </c>
      <c r="J57" s="52" t="s">
        <v>530</v>
      </c>
    </row>
    <row r="58" spans="1:14" s="9" customFormat="1" ht="15.75">
      <c r="A58" s="48">
        <f t="shared" si="0"/>
        <v>45</v>
      </c>
      <c r="B58" s="49" t="s">
        <v>465</v>
      </c>
      <c r="C58" s="50" t="s">
        <v>429</v>
      </c>
      <c r="D58" s="50"/>
      <c r="E58" s="51" t="s">
        <v>488</v>
      </c>
      <c r="F58" s="52">
        <v>657000</v>
      </c>
      <c r="G58" s="53">
        <f t="shared" si="1"/>
        <v>1971000</v>
      </c>
      <c r="H58" s="55"/>
      <c r="I58" s="56" t="s">
        <v>1218</v>
      </c>
      <c r="J58" s="52">
        <v>0</v>
      </c>
    </row>
    <row r="59" spans="1:14" ht="15.75">
      <c r="A59" s="95" t="s">
        <v>17</v>
      </c>
      <c r="B59" s="95"/>
      <c r="C59" s="95"/>
      <c r="D59" s="95"/>
      <c r="E59" s="95"/>
      <c r="F59" s="57"/>
      <c r="G59" s="62">
        <f>SUM(G14:G58)</f>
        <v>93324000</v>
      </c>
      <c r="H59" s="48"/>
      <c r="I59" s="59"/>
      <c r="J59" s="59"/>
    </row>
    <row r="60" spans="1:14" ht="21.75" customHeight="1">
      <c r="A60" s="43"/>
      <c r="B60" s="43"/>
      <c r="C60" s="43"/>
      <c r="D60" s="43"/>
      <c r="E60" s="43"/>
      <c r="F60" s="35"/>
      <c r="G60" s="20"/>
    </row>
    <row r="61" spans="1:14">
      <c r="A61" s="5" t="s">
        <v>18</v>
      </c>
    </row>
    <row r="62" spans="1:14">
      <c r="E62" s="96" t="s">
        <v>919</v>
      </c>
      <c r="F62" s="96"/>
      <c r="G62" s="96"/>
      <c r="H62" s="97"/>
      <c r="I62" s="38"/>
      <c r="J62" s="38"/>
      <c r="M62" s="15"/>
      <c r="N62" s="15"/>
    </row>
    <row r="63" spans="1:14">
      <c r="A63" s="92" t="s">
        <v>19</v>
      </c>
      <c r="B63" s="92"/>
      <c r="C63" s="92"/>
      <c r="D63" s="35"/>
      <c r="E63" s="92" t="s">
        <v>20</v>
      </c>
      <c r="F63" s="92"/>
      <c r="G63" s="92"/>
      <c r="H63" s="93"/>
      <c r="I63" s="35"/>
      <c r="J63" s="35"/>
      <c r="M63" s="15"/>
      <c r="N63" s="15"/>
    </row>
    <row r="64" spans="1:14">
      <c r="A64" s="35"/>
      <c r="B64" s="35"/>
      <c r="D64" s="35"/>
      <c r="E64" s="5"/>
      <c r="F64" s="5"/>
      <c r="H64" s="21"/>
      <c r="M64" s="15"/>
      <c r="N64" s="15"/>
    </row>
    <row r="65" spans="1:14">
      <c r="A65" s="35"/>
      <c r="B65" s="35"/>
      <c r="D65" s="35"/>
      <c r="E65" s="5"/>
      <c r="F65" s="5"/>
      <c r="H65" s="21"/>
      <c r="M65" s="15"/>
      <c r="N65" s="15"/>
    </row>
    <row r="66" spans="1:14">
      <c r="G66" s="3"/>
      <c r="H66" s="36"/>
      <c r="I66" s="3"/>
      <c r="J66" s="3"/>
      <c r="M66" s="15"/>
      <c r="N66" s="15"/>
    </row>
    <row r="67" spans="1:14">
      <c r="A67" s="92" t="s">
        <v>35</v>
      </c>
      <c r="B67" s="92"/>
      <c r="C67" s="92"/>
      <c r="D67" s="35"/>
      <c r="E67" s="92" t="s">
        <v>27</v>
      </c>
      <c r="F67" s="92"/>
      <c r="G67" s="92"/>
      <c r="H67" s="93"/>
      <c r="I67" s="35"/>
      <c r="J67" s="35"/>
      <c r="M67" s="15"/>
      <c r="N67" s="15"/>
    </row>
    <row r="68" spans="1:14">
      <c r="E68" s="25"/>
      <c r="F68" s="25"/>
      <c r="G68" s="26"/>
      <c r="H68" s="31"/>
      <c r="I68" s="26"/>
    </row>
    <row r="69" spans="1:14">
      <c r="A69" s="7" t="s">
        <v>21</v>
      </c>
      <c r="B69" s="6"/>
      <c r="C69" s="7"/>
      <c r="D69" s="6"/>
      <c r="E69" s="35"/>
      <c r="F69" s="35"/>
      <c r="G69" s="35"/>
      <c r="H69" s="35"/>
    </row>
    <row r="70" spans="1:14">
      <c r="A70" s="3" t="s">
        <v>22</v>
      </c>
      <c r="B70" s="35"/>
      <c r="E70" s="28"/>
      <c r="F70" s="28"/>
      <c r="G70" s="3"/>
      <c r="H70" s="35"/>
    </row>
    <row r="71" spans="1:14">
      <c r="A71" s="3" t="s">
        <v>23</v>
      </c>
      <c r="B71" s="35"/>
      <c r="E71" s="28"/>
      <c r="F71" s="28"/>
    </row>
    <row r="72" spans="1:14">
      <c r="C72" s="35" t="s">
        <v>24</v>
      </c>
      <c r="D72" s="35"/>
      <c r="G72" s="35" t="s">
        <v>25</v>
      </c>
    </row>
    <row r="73" spans="1:14">
      <c r="C73" s="35"/>
      <c r="D73" s="35"/>
      <c r="G73" s="35"/>
    </row>
    <row r="75" spans="1:14">
      <c r="C75" s="35"/>
      <c r="D75" s="35"/>
      <c r="G75" s="35"/>
    </row>
    <row r="83" spans="1:9">
      <c r="A83" s="35"/>
      <c r="E83" s="5"/>
      <c r="F83" s="5"/>
      <c r="G83" s="35"/>
      <c r="H83" s="35"/>
      <c r="I83" s="35"/>
    </row>
    <row r="84" spans="1:9">
      <c r="A84" s="35"/>
      <c r="E84" s="5"/>
      <c r="F84" s="5"/>
      <c r="G84" s="35"/>
      <c r="H84" s="35"/>
      <c r="I84" s="35"/>
    </row>
  </sheetData>
  <protectedRanges>
    <protectedRange sqref="D21 D53:D58 B33:B51 B21 B15:D18 B23:B31 D23:D31 D33:D51 B53:B58" name="Range3_1"/>
    <protectedRange sqref="E17:E18 E14:E15" name="Range4_1_2"/>
    <protectedRange sqref="E16 E33:E51 E21 E53:E58 E23:E31" name="Range4_1_1_1"/>
    <protectedRange sqref="C33:C51 C21 C23:C31 C53:C58" name="Range3_3_1"/>
    <protectedRange sqref="B19 D19" name="Range3"/>
    <protectedRange sqref="E19" name="Range4"/>
    <protectedRange sqref="C19" name="Range3_3"/>
    <protectedRange sqref="B20:D20" name="Range3_1_1"/>
    <protectedRange sqref="E20" name="Range4_1_3"/>
    <protectedRange sqref="B32 D32" name="Range3_2"/>
    <protectedRange sqref="E32" name="Range4_1"/>
    <protectedRange sqref="C32" name="Range3_3_2"/>
    <protectedRange sqref="D52 B52" name="Range3_4"/>
    <protectedRange sqref="E52" name="Range4_2"/>
    <protectedRange sqref="C52" name="Range3_3_3"/>
    <protectedRange sqref="D22 B22" name="Range3_5"/>
    <protectedRange sqref="E22" name="Range4_3"/>
    <protectedRange sqref="C22" name="Range3_3_4"/>
  </protectedRanges>
  <autoFilter ref="A13:J59"/>
  <sortState ref="B14:J56">
    <sortCondition ref="E14:E56"/>
  </sortState>
  <mergeCells count="14">
    <mergeCell ref="A59:E59"/>
    <mergeCell ref="A63:C63"/>
    <mergeCell ref="A67:C67"/>
    <mergeCell ref="E62:H62"/>
    <mergeCell ref="E63:H63"/>
    <mergeCell ref="E67:H67"/>
    <mergeCell ref="E2:I2"/>
    <mergeCell ref="E3:I3"/>
    <mergeCell ref="A12:H12"/>
    <mergeCell ref="A2:D2"/>
    <mergeCell ref="A3:D3"/>
    <mergeCell ref="A4:D4"/>
    <mergeCell ref="A5:D5"/>
    <mergeCell ref="A11:B11"/>
  </mergeCells>
  <conditionalFormatting sqref="B15:D15 B23 D23 B33:B38 D33:D38 D53 B53 D46:D50 B46:B50 D31 B31">
    <cfRule type="expression" dxfId="26" priority="41" stopIfTrue="1">
      <formula>MAX(#REF!)&lt;4</formula>
    </cfRule>
  </conditionalFormatting>
  <conditionalFormatting sqref="E15">
    <cfRule type="expression" dxfId="25" priority="40" stopIfTrue="1">
      <formula>MAX(#REF!)&lt;4</formula>
    </cfRule>
  </conditionalFormatting>
  <conditionalFormatting sqref="E23 C23 E33:E38 C33:C38 E53 C53 C46:C50 E46:E50 C31 E31">
    <cfRule type="expression" dxfId="24" priority="38" stopIfTrue="1">
      <formula>MAX(#REF!)&lt;4</formula>
    </cfRule>
  </conditionalFormatting>
  <conditionalFormatting sqref="B32 D32:E32">
    <cfRule type="expression" dxfId="23" priority="31" stopIfTrue="1">
      <formula>MAX(#REF!)&lt;4</formula>
    </cfRule>
  </conditionalFormatting>
  <conditionalFormatting sqref="C32">
    <cfRule type="expression" dxfId="22" priority="30" stopIfTrue="1">
      <formula>MAX(#REF!)&lt;4</formula>
    </cfRule>
  </conditionalFormatting>
  <conditionalFormatting sqref="B39:B40 D39:D40">
    <cfRule type="expression" dxfId="21" priority="19" stopIfTrue="1">
      <formula>MAX(#REF!)&lt;4</formula>
    </cfRule>
  </conditionalFormatting>
  <conditionalFormatting sqref="E39:E40 C39:C40">
    <cfRule type="expression" dxfId="20" priority="18" stopIfTrue="1">
      <formula>MAX(#REF!)&lt;4</formula>
    </cfRule>
  </conditionalFormatting>
  <conditionalFormatting sqref="D22:E22 B22">
    <cfRule type="expression" dxfId="19" priority="27" stopIfTrue="1">
      <formula>MAX(#REF!)&lt;4</formula>
    </cfRule>
  </conditionalFormatting>
  <conditionalFormatting sqref="C22">
    <cfRule type="expression" dxfId="18" priority="26" stopIfTrue="1">
      <formula>MAX(#REF!)&lt;4</formula>
    </cfRule>
  </conditionalFormatting>
  <conditionalFormatting sqref="B51:B52 D51:D52">
    <cfRule type="expression" dxfId="17" priority="23" stopIfTrue="1">
      <formula>MAX(#REF!)&lt;4</formula>
    </cfRule>
  </conditionalFormatting>
  <conditionalFormatting sqref="E51:E52 C51:C52">
    <cfRule type="expression" dxfId="16" priority="22" stopIfTrue="1">
      <formula>MAX(#REF!)&lt;4</formula>
    </cfRule>
  </conditionalFormatting>
  <conditionalFormatting sqref="B45 D45">
    <cfRule type="expression" dxfId="15" priority="21" stopIfTrue="1">
      <formula>MAX(#REF!)&lt;4</formula>
    </cfRule>
  </conditionalFormatting>
  <conditionalFormatting sqref="E45 C45">
    <cfRule type="expression" dxfId="14" priority="20" stopIfTrue="1">
      <formula>MAX(#REF!)&lt;4</formula>
    </cfRule>
  </conditionalFormatting>
  <conditionalFormatting sqref="B16:D16 B19:D21">
    <cfRule type="expression" dxfId="13" priority="15" stopIfTrue="1">
      <formula>MAX(#REF!)&lt;4</formula>
    </cfRule>
  </conditionalFormatting>
  <conditionalFormatting sqref="E16 E19:E21">
    <cfRule type="expression" dxfId="12" priority="14" stopIfTrue="1">
      <formula>MAX(#REF!)&lt;4</formula>
    </cfRule>
  </conditionalFormatting>
  <conditionalFormatting sqref="B24:B30 D24:D30">
    <cfRule type="expression" dxfId="11" priority="13" stopIfTrue="1">
      <formula>MAX(#REF!)&lt;4</formula>
    </cfRule>
  </conditionalFormatting>
  <conditionalFormatting sqref="C24:C30 E24:E30">
    <cfRule type="expression" dxfId="10" priority="12" stopIfTrue="1">
      <formula>MAX(#REF!)&lt;4</formula>
    </cfRule>
  </conditionalFormatting>
  <conditionalFormatting sqref="B41:B44 D41:D44">
    <cfRule type="expression" dxfId="9" priority="11" stopIfTrue="1">
      <formula>MAX(#REF!)&lt;4</formula>
    </cfRule>
  </conditionalFormatting>
  <conditionalFormatting sqref="E41:E44 C41:C44">
    <cfRule type="expression" dxfId="8" priority="10" stopIfTrue="1">
      <formula>MAX(#REF!)&lt;4</formula>
    </cfRule>
  </conditionalFormatting>
  <conditionalFormatting sqref="D54:D58 B54:B58">
    <cfRule type="expression" dxfId="7" priority="9" stopIfTrue="1">
      <formula>MAX(#REF!)&lt;4</formula>
    </cfRule>
  </conditionalFormatting>
  <conditionalFormatting sqref="E54:E58 C54:C58">
    <cfRule type="expression" dxfId="6" priority="8" stopIfTrue="1">
      <formula>MAX(#REF!)&lt;4</formula>
    </cfRule>
  </conditionalFormatting>
  <conditionalFormatting sqref="B17:D17">
    <cfRule type="expression" dxfId="5" priority="7" stopIfTrue="1">
      <formula>MAX(#REF!)&lt;4</formula>
    </cfRule>
  </conditionalFormatting>
  <conditionalFormatting sqref="E17">
    <cfRule type="expression" dxfId="4" priority="6" stopIfTrue="1">
      <formula>MAX(#REF!)&lt;4</formula>
    </cfRule>
  </conditionalFormatting>
  <conditionalFormatting sqref="B18:D18">
    <cfRule type="expression" dxfId="3" priority="5" stopIfTrue="1">
      <formula>MAX(#REF!)&lt;4</formula>
    </cfRule>
  </conditionalFormatting>
  <conditionalFormatting sqref="E18">
    <cfRule type="expression" dxfId="2" priority="4" stopIfTrue="1">
      <formula>MAX(#REF!)&lt;4</formula>
    </cfRule>
  </conditionalFormatting>
  <conditionalFormatting sqref="B14:D14">
    <cfRule type="expression" dxfId="1" priority="3" stopIfTrue="1">
      <formula>MAX(#REF!)&lt;4</formula>
    </cfRule>
  </conditionalFormatting>
  <conditionalFormatting sqref="E14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scale="9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AV1_L1 </vt:lpstr>
      <vt:lpstr>AV1_L2</vt:lpstr>
      <vt:lpstr>AV1_L3</vt:lpstr>
      <vt:lpstr>AV2_L1</vt:lpstr>
      <vt:lpstr>AV2_L2</vt:lpstr>
      <vt:lpstr>AV2_L3</vt:lpstr>
      <vt:lpstr>'AV1_L1 '!Print_Area</vt:lpstr>
      <vt:lpstr>AV1_L2!Print_Area</vt:lpstr>
      <vt:lpstr>AV1_L3!Print_Area</vt:lpstr>
      <vt:lpstr>AV2_L1!Print_Area</vt:lpstr>
      <vt:lpstr>AV2_L2!Print_Area</vt:lpstr>
      <vt:lpstr>AV2_L3!Print_Area</vt:lpstr>
      <vt:lpstr>'AV1_L1 '!Print_Titles</vt:lpstr>
      <vt:lpstr>AV1_L2!Print_Titles</vt:lpstr>
      <vt:lpstr>AV1_L3!Print_Titles</vt:lpstr>
      <vt:lpstr>AV2_L1!Print_Titles</vt:lpstr>
      <vt:lpstr>AV2_L2!Print_Titles</vt:lpstr>
      <vt:lpstr>AV2_L3!Print_Titles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2024-06-07T08:23:21Z</cp:lastPrinted>
  <dcterms:created xsi:type="dcterms:W3CDTF">2021-06-25T02:57:00Z</dcterms:created>
  <dcterms:modified xsi:type="dcterms:W3CDTF">2024-06-12T02:20:42Z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